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825" windowWidth="19035" windowHeight="4920" tabRatio="675"/>
  </bookViews>
  <sheets>
    <sheet name="GenBallot" sheetId="22" r:id="rId1"/>
    <sheet name="GOP Ballot" sheetId="20" r:id="rId2"/>
    <sheet name="Recog" sheetId="1" r:id="rId3"/>
    <sheet name="Intens" sheetId="5" r:id="rId4"/>
    <sheet name="MB" sheetId="17" r:id="rId5"/>
    <sheet name="HC" sheetId="18" r:id="rId6"/>
    <sheet name="NG" sheetId="8" r:id="rId7"/>
    <sheet name="JH" sheetId="10" r:id="rId8"/>
    <sheet name="Paul" sheetId="13" r:id="rId9"/>
    <sheet name="Perry" sheetId="24" r:id="rId10"/>
    <sheet name="MR" sheetId="15" r:id="rId11"/>
    <sheet name="RS" sheetId="16" r:id="rId12"/>
    <sheet name="TP" sheetId="14" r:id="rId13"/>
    <sheet name="SP" sheetId="12" r:id="rId14"/>
    <sheet name="Others" sheetId="19" r:id="rId15"/>
  </sheets>
  <calcPr calcId="145621"/>
</workbook>
</file>

<file path=xl/calcChain.xml><?xml version="1.0" encoding="utf-8"?>
<calcChain xmlns="http://schemas.openxmlformats.org/spreadsheetml/2006/main">
  <c r="L4" i="18" l="1"/>
  <c r="K4" i="18"/>
  <c r="J4" i="18"/>
  <c r="I4" i="18"/>
  <c r="H4" i="18"/>
  <c r="G4" i="18"/>
  <c r="F4" i="18"/>
  <c r="E4" i="18"/>
  <c r="D4" i="18"/>
  <c r="C4" i="18"/>
  <c r="L4" i="8"/>
  <c r="K4" i="8"/>
  <c r="J4" i="8"/>
  <c r="I4" i="8"/>
  <c r="H4" i="8"/>
  <c r="G4" i="8"/>
  <c r="F4" i="8"/>
  <c r="E4" i="8"/>
  <c r="D4" i="8"/>
  <c r="C4" i="8"/>
  <c r="L4" i="10"/>
  <c r="K4" i="10"/>
  <c r="J4" i="10"/>
  <c r="I4" i="10"/>
  <c r="H4" i="10"/>
  <c r="G4" i="10"/>
  <c r="F4" i="10"/>
  <c r="E4" i="10"/>
  <c r="D4" i="10"/>
  <c r="C4" i="10"/>
  <c r="L4" i="13"/>
  <c r="K4" i="13"/>
  <c r="J4" i="13"/>
  <c r="I4" i="13"/>
  <c r="H4" i="13"/>
  <c r="G4" i="13"/>
  <c r="F4" i="13"/>
  <c r="E4" i="13"/>
  <c r="D4" i="13"/>
  <c r="C4" i="13"/>
  <c r="L4" i="24"/>
  <c r="K4" i="24"/>
  <c r="J4" i="24"/>
  <c r="I4" i="24"/>
  <c r="H4" i="24"/>
  <c r="G4" i="24"/>
  <c r="F4" i="24"/>
  <c r="E4" i="24"/>
  <c r="D4" i="24"/>
  <c r="C4" i="24"/>
  <c r="L4" i="15"/>
  <c r="K4" i="15"/>
  <c r="J4" i="15"/>
  <c r="I4" i="15"/>
  <c r="H4" i="15"/>
  <c r="G4" i="15"/>
  <c r="F4" i="15"/>
  <c r="E4" i="15"/>
  <c r="D4" i="15"/>
  <c r="C4" i="15"/>
  <c r="L4" i="16"/>
  <c r="K4" i="16"/>
  <c r="J4" i="16"/>
  <c r="I4" i="16"/>
  <c r="H4" i="16"/>
  <c r="G4" i="16"/>
  <c r="F4" i="16"/>
  <c r="E4" i="16"/>
  <c r="D4" i="16"/>
  <c r="C4" i="16"/>
  <c r="L4" i="17"/>
  <c r="K4" i="17"/>
  <c r="J4" i="17"/>
  <c r="I4" i="17"/>
  <c r="H4" i="17"/>
  <c r="G4" i="17"/>
  <c r="F4" i="17"/>
  <c r="E4" i="17"/>
  <c r="D4" i="17"/>
  <c r="C4" i="17"/>
  <c r="L3" i="5"/>
  <c r="K3" i="5"/>
  <c r="J3" i="5"/>
  <c r="H3" i="5"/>
  <c r="F3" i="5"/>
  <c r="D3" i="5"/>
  <c r="C3" i="5"/>
  <c r="B3" i="5"/>
  <c r="M3" i="1"/>
  <c r="L3" i="1"/>
  <c r="K3" i="1"/>
  <c r="I3" i="1"/>
  <c r="G3" i="1"/>
  <c r="E3" i="1"/>
  <c r="D3" i="1"/>
  <c r="C3" i="1"/>
  <c r="L5" i="18" l="1"/>
  <c r="K5" i="18"/>
  <c r="J5" i="18"/>
  <c r="I5" i="18"/>
  <c r="H5" i="18"/>
  <c r="G5" i="18"/>
  <c r="F5" i="18"/>
  <c r="E5" i="18"/>
  <c r="D5" i="18"/>
  <c r="C5" i="18"/>
  <c r="L5" i="8"/>
  <c r="K5" i="8"/>
  <c r="J5" i="8"/>
  <c r="I5" i="8"/>
  <c r="H5" i="8"/>
  <c r="G5" i="8"/>
  <c r="F5" i="8"/>
  <c r="E5" i="8"/>
  <c r="D5" i="8"/>
  <c r="C5" i="8"/>
  <c r="L5" i="10"/>
  <c r="K5" i="10"/>
  <c r="J5" i="10"/>
  <c r="I5" i="10"/>
  <c r="H5" i="10"/>
  <c r="G5" i="10"/>
  <c r="F5" i="10"/>
  <c r="E5" i="10"/>
  <c r="D5" i="10"/>
  <c r="C5" i="10"/>
  <c r="L5" i="13"/>
  <c r="K5" i="13"/>
  <c r="J5" i="13"/>
  <c r="I5" i="13"/>
  <c r="H5" i="13"/>
  <c r="G5" i="13"/>
  <c r="F5" i="13"/>
  <c r="E5" i="13"/>
  <c r="D5" i="13"/>
  <c r="C5" i="13"/>
  <c r="L5" i="24"/>
  <c r="K5" i="24"/>
  <c r="J5" i="24"/>
  <c r="I5" i="24"/>
  <c r="H5" i="24"/>
  <c r="G5" i="24"/>
  <c r="F5" i="24"/>
  <c r="E5" i="24"/>
  <c r="D5" i="24"/>
  <c r="C5" i="24"/>
  <c r="L5" i="15"/>
  <c r="K5" i="15"/>
  <c r="J5" i="15"/>
  <c r="I5" i="15"/>
  <c r="H5" i="15"/>
  <c r="G5" i="15"/>
  <c r="F5" i="15"/>
  <c r="E5" i="15"/>
  <c r="D5" i="15"/>
  <c r="C5" i="15"/>
  <c r="L5" i="16"/>
  <c r="K5" i="16"/>
  <c r="J5" i="16"/>
  <c r="I5" i="16"/>
  <c r="H5" i="16"/>
  <c r="G5" i="16"/>
  <c r="F5" i="16"/>
  <c r="E5" i="16"/>
  <c r="D5" i="16"/>
  <c r="C5" i="16"/>
  <c r="L5" i="17"/>
  <c r="K5" i="17"/>
  <c r="J5" i="17"/>
  <c r="I5" i="17"/>
  <c r="H5" i="17"/>
  <c r="G5" i="17"/>
  <c r="F5" i="17"/>
  <c r="E5" i="17"/>
  <c r="D5" i="17"/>
  <c r="C5" i="17"/>
  <c r="M4" i="1"/>
  <c r="L4" i="1"/>
  <c r="K4" i="1"/>
  <c r="I4" i="1"/>
  <c r="G4" i="1"/>
  <c r="E4" i="1"/>
  <c r="D4" i="1"/>
  <c r="C4" i="1"/>
  <c r="L4" i="5"/>
  <c r="K4" i="5"/>
  <c r="J4" i="5"/>
  <c r="H4" i="5"/>
  <c r="F4" i="5"/>
  <c r="D4" i="5"/>
  <c r="C4" i="5"/>
  <c r="B4" i="5"/>
  <c r="L6" i="8" l="1"/>
  <c r="K6" i="8"/>
  <c r="J6" i="8"/>
  <c r="I6" i="8"/>
  <c r="H6" i="8"/>
  <c r="G6" i="8"/>
  <c r="F6" i="8"/>
  <c r="E6" i="8"/>
  <c r="D6" i="8"/>
  <c r="C6" i="8"/>
  <c r="L6" i="10"/>
  <c r="K6" i="10"/>
  <c r="J6" i="10"/>
  <c r="I6" i="10"/>
  <c r="H6" i="10"/>
  <c r="G6" i="10"/>
  <c r="F6" i="10"/>
  <c r="E6" i="10"/>
  <c r="D6" i="10"/>
  <c r="C6" i="10"/>
  <c r="L6" i="13"/>
  <c r="K6" i="13"/>
  <c r="J6" i="13"/>
  <c r="I6" i="13"/>
  <c r="H6" i="13"/>
  <c r="G6" i="13"/>
  <c r="F6" i="13"/>
  <c r="E6" i="13"/>
  <c r="D6" i="13"/>
  <c r="C6" i="13"/>
  <c r="L6" i="24"/>
  <c r="K6" i="24"/>
  <c r="J6" i="24"/>
  <c r="I6" i="24"/>
  <c r="H6" i="24"/>
  <c r="G6" i="24"/>
  <c r="F6" i="24"/>
  <c r="E6" i="24"/>
  <c r="D6" i="24"/>
  <c r="C6" i="24"/>
  <c r="L6" i="15"/>
  <c r="K6" i="15"/>
  <c r="J6" i="15"/>
  <c r="I6" i="15"/>
  <c r="H6" i="15"/>
  <c r="G6" i="15"/>
  <c r="F6" i="15"/>
  <c r="E6" i="15"/>
  <c r="D6" i="15"/>
  <c r="C6" i="15"/>
  <c r="L6" i="16"/>
  <c r="K6" i="16"/>
  <c r="J6" i="16"/>
  <c r="I6" i="16"/>
  <c r="H6" i="16"/>
  <c r="G6" i="16"/>
  <c r="F6" i="16"/>
  <c r="E6" i="16"/>
  <c r="D6" i="16"/>
  <c r="C6" i="16"/>
  <c r="L6" i="18"/>
  <c r="K6" i="18"/>
  <c r="J6" i="18"/>
  <c r="I6" i="18"/>
  <c r="H6" i="18"/>
  <c r="G6" i="18"/>
  <c r="F6" i="18"/>
  <c r="E6" i="18"/>
  <c r="D6" i="18"/>
  <c r="C6" i="18"/>
  <c r="L7" i="18"/>
  <c r="K7" i="18"/>
  <c r="J7" i="18"/>
  <c r="I7" i="18"/>
  <c r="H7" i="18"/>
  <c r="G7" i="18"/>
  <c r="F7" i="18"/>
  <c r="E7" i="18"/>
  <c r="D7" i="18"/>
  <c r="C7" i="18"/>
  <c r="L7" i="8"/>
  <c r="K7" i="8"/>
  <c r="J7" i="8"/>
  <c r="I7" i="8"/>
  <c r="H7" i="8"/>
  <c r="G7" i="8"/>
  <c r="F7" i="8"/>
  <c r="E7" i="8"/>
  <c r="D7" i="8"/>
  <c r="C7" i="8"/>
  <c r="L7" i="10"/>
  <c r="K7" i="10"/>
  <c r="J7" i="10"/>
  <c r="I7" i="10"/>
  <c r="H7" i="10"/>
  <c r="G7" i="10"/>
  <c r="F7" i="10"/>
  <c r="E7" i="10"/>
  <c r="D7" i="10"/>
  <c r="C7" i="10"/>
  <c r="L7" i="13"/>
  <c r="K7" i="13"/>
  <c r="J7" i="13"/>
  <c r="I7" i="13"/>
  <c r="H7" i="13"/>
  <c r="G7" i="13"/>
  <c r="F7" i="13"/>
  <c r="E7" i="13"/>
  <c r="D7" i="13"/>
  <c r="C7" i="13"/>
  <c r="L7" i="24"/>
  <c r="K7" i="24"/>
  <c r="J7" i="24"/>
  <c r="I7" i="24"/>
  <c r="H7" i="24"/>
  <c r="G7" i="24"/>
  <c r="F7" i="24"/>
  <c r="E7" i="24"/>
  <c r="D7" i="24"/>
  <c r="C7" i="24"/>
  <c r="L7" i="15"/>
  <c r="K7" i="15"/>
  <c r="J7" i="15"/>
  <c r="I7" i="15"/>
  <c r="H7" i="15"/>
  <c r="G7" i="15"/>
  <c r="F7" i="15"/>
  <c r="E7" i="15"/>
  <c r="D7" i="15"/>
  <c r="C7" i="15"/>
  <c r="L7" i="16"/>
  <c r="K7" i="16"/>
  <c r="J7" i="16"/>
  <c r="I7" i="16"/>
  <c r="H7" i="16"/>
  <c r="G7" i="16"/>
  <c r="F7" i="16"/>
  <c r="E7" i="16"/>
  <c r="D7" i="16"/>
  <c r="C7" i="16"/>
  <c r="L6" i="17"/>
  <c r="K6" i="17"/>
  <c r="J6" i="17"/>
  <c r="I6" i="17"/>
  <c r="H6" i="17"/>
  <c r="G6" i="17"/>
  <c r="F6" i="17"/>
  <c r="E6" i="17"/>
  <c r="D6" i="17"/>
  <c r="C6" i="17"/>
  <c r="B5" i="5"/>
  <c r="L5" i="5"/>
  <c r="K5" i="5"/>
  <c r="J5" i="5"/>
  <c r="H5" i="5"/>
  <c r="F5" i="5"/>
  <c r="D5" i="5"/>
  <c r="C5" i="5"/>
  <c r="M5" i="1"/>
  <c r="L5" i="1"/>
  <c r="K5" i="1"/>
  <c r="I5" i="1"/>
  <c r="G5" i="1"/>
  <c r="E5" i="1"/>
  <c r="D5" i="1"/>
  <c r="C5" i="1"/>
  <c r="L7" i="17" l="1"/>
  <c r="K7" i="17"/>
  <c r="J7" i="17"/>
  <c r="I7" i="17"/>
  <c r="H7" i="17"/>
  <c r="G7" i="17"/>
  <c r="F7" i="17"/>
  <c r="E7" i="17"/>
  <c r="D7" i="17"/>
  <c r="C7" i="17"/>
  <c r="L6" i="5"/>
  <c r="K6" i="5"/>
  <c r="J6" i="5"/>
  <c r="H6" i="5"/>
  <c r="F6" i="5"/>
  <c r="D6" i="5"/>
  <c r="C6" i="5"/>
  <c r="B6" i="5"/>
  <c r="M6" i="1"/>
  <c r="L6" i="1"/>
  <c r="K6" i="1"/>
  <c r="I6" i="1"/>
  <c r="G6" i="1"/>
  <c r="E6" i="1"/>
  <c r="D6" i="1"/>
  <c r="C6" i="1"/>
  <c r="L8" i="18" l="1"/>
  <c r="K8" i="18"/>
  <c r="J8" i="18"/>
  <c r="I8" i="18"/>
  <c r="H8" i="18"/>
  <c r="G8" i="18"/>
  <c r="F8" i="18"/>
  <c r="E8" i="18"/>
  <c r="D8" i="18"/>
  <c r="C8" i="18"/>
  <c r="L8" i="8"/>
  <c r="K8" i="8"/>
  <c r="J8" i="8"/>
  <c r="I8" i="8"/>
  <c r="H8" i="8"/>
  <c r="G8" i="8"/>
  <c r="F8" i="8"/>
  <c r="E8" i="8"/>
  <c r="D8" i="8"/>
  <c r="C8" i="8"/>
  <c r="L8" i="10"/>
  <c r="K8" i="10"/>
  <c r="J8" i="10"/>
  <c r="I8" i="10"/>
  <c r="H8" i="10"/>
  <c r="G8" i="10"/>
  <c r="F8" i="10"/>
  <c r="E8" i="10"/>
  <c r="D8" i="10"/>
  <c r="C8" i="10"/>
  <c r="L8" i="13"/>
  <c r="K8" i="13"/>
  <c r="J8" i="13"/>
  <c r="I8" i="13"/>
  <c r="H8" i="13"/>
  <c r="G8" i="13"/>
  <c r="F8" i="13"/>
  <c r="E8" i="13"/>
  <c r="D8" i="13"/>
  <c r="C8" i="13"/>
  <c r="L8" i="24"/>
  <c r="K8" i="24"/>
  <c r="J8" i="24"/>
  <c r="I8" i="24"/>
  <c r="H8" i="24"/>
  <c r="G8" i="24"/>
  <c r="F8" i="24"/>
  <c r="E8" i="24"/>
  <c r="D8" i="24"/>
  <c r="C8" i="24"/>
  <c r="L8" i="15"/>
  <c r="K8" i="15"/>
  <c r="J8" i="15"/>
  <c r="I8" i="15"/>
  <c r="H8" i="15"/>
  <c r="G8" i="15"/>
  <c r="F8" i="15"/>
  <c r="E8" i="15"/>
  <c r="D8" i="15"/>
  <c r="C8" i="15"/>
  <c r="L8" i="16"/>
  <c r="K8" i="16"/>
  <c r="J8" i="16"/>
  <c r="I8" i="16"/>
  <c r="H8" i="16"/>
  <c r="G8" i="16"/>
  <c r="F8" i="16"/>
  <c r="E8" i="16"/>
  <c r="D8" i="16"/>
  <c r="C8" i="16"/>
  <c r="L8" i="17"/>
  <c r="K8" i="17"/>
  <c r="J8" i="17"/>
  <c r="I8" i="17"/>
  <c r="H8" i="17"/>
  <c r="G8" i="17"/>
  <c r="F8" i="17"/>
  <c r="E8" i="17"/>
  <c r="D8" i="17"/>
  <c r="C8" i="17"/>
  <c r="M7" i="1"/>
  <c r="L7" i="1"/>
  <c r="K7" i="1"/>
  <c r="I7" i="1"/>
  <c r="G7" i="1"/>
  <c r="E7" i="1"/>
  <c r="D7" i="1"/>
  <c r="C7" i="1"/>
  <c r="L7" i="5"/>
  <c r="K7" i="5"/>
  <c r="J7" i="5"/>
  <c r="H7" i="5"/>
  <c r="F7" i="5"/>
  <c r="D7" i="5"/>
  <c r="C7" i="5"/>
  <c r="B7" i="5"/>
  <c r="L8" i="5" l="1"/>
  <c r="K8" i="5"/>
  <c r="J8" i="5"/>
  <c r="H8" i="5"/>
  <c r="F8" i="5"/>
  <c r="D8" i="5"/>
  <c r="C8" i="5"/>
  <c r="B8" i="5"/>
  <c r="M8" i="1"/>
  <c r="L8" i="1"/>
  <c r="K8" i="1"/>
  <c r="I8" i="1"/>
  <c r="G8" i="1"/>
  <c r="E8" i="1"/>
  <c r="D8" i="1"/>
  <c r="C8" i="1"/>
  <c r="L9" i="17"/>
  <c r="K9" i="17"/>
  <c r="J9" i="17"/>
  <c r="I9" i="17"/>
  <c r="H9" i="17"/>
  <c r="G9" i="17"/>
  <c r="F9" i="17"/>
  <c r="E9" i="17"/>
  <c r="D9" i="17"/>
  <c r="C9" i="17"/>
  <c r="L9" i="18"/>
  <c r="K9" i="18"/>
  <c r="J9" i="18"/>
  <c r="I9" i="18"/>
  <c r="H9" i="18"/>
  <c r="G9" i="18"/>
  <c r="F9" i="18"/>
  <c r="E9" i="18"/>
  <c r="D9" i="18"/>
  <c r="C9" i="18"/>
  <c r="L9" i="8"/>
  <c r="K9" i="8"/>
  <c r="J9" i="8"/>
  <c r="I9" i="8"/>
  <c r="H9" i="8"/>
  <c r="G9" i="8"/>
  <c r="F9" i="8"/>
  <c r="E9" i="8"/>
  <c r="D9" i="8"/>
  <c r="C9" i="8"/>
  <c r="L9" i="10"/>
  <c r="K9" i="10"/>
  <c r="J9" i="10"/>
  <c r="I9" i="10"/>
  <c r="H9" i="10"/>
  <c r="G9" i="10"/>
  <c r="F9" i="10"/>
  <c r="E9" i="10"/>
  <c r="D9" i="10"/>
  <c r="C9" i="10"/>
  <c r="L9" i="13"/>
  <c r="K9" i="13"/>
  <c r="J9" i="13"/>
  <c r="I9" i="13"/>
  <c r="H9" i="13"/>
  <c r="G9" i="13"/>
  <c r="F9" i="13"/>
  <c r="E9" i="13"/>
  <c r="D9" i="13"/>
  <c r="C9" i="13"/>
  <c r="L9" i="24"/>
  <c r="K9" i="24"/>
  <c r="J9" i="24"/>
  <c r="I9" i="24"/>
  <c r="H9" i="24"/>
  <c r="G9" i="24"/>
  <c r="F9" i="24"/>
  <c r="E9" i="24"/>
  <c r="D9" i="24"/>
  <c r="C9" i="24"/>
  <c r="L9" i="15"/>
  <c r="K9" i="15"/>
  <c r="J9" i="15"/>
  <c r="I9" i="15"/>
  <c r="H9" i="15"/>
  <c r="G9" i="15"/>
  <c r="F9" i="15"/>
  <c r="E9" i="15"/>
  <c r="D9" i="15"/>
  <c r="C9" i="15"/>
  <c r="L9" i="16"/>
  <c r="K9" i="16"/>
  <c r="J9" i="16"/>
  <c r="I9" i="16"/>
  <c r="H9" i="16"/>
  <c r="G9" i="16"/>
  <c r="F9" i="16"/>
  <c r="E9" i="16"/>
  <c r="D9" i="16"/>
  <c r="C9" i="16"/>
  <c r="L10" i="18" l="1"/>
  <c r="K10" i="18"/>
  <c r="J10" i="18"/>
  <c r="I10" i="18"/>
  <c r="H10" i="18"/>
  <c r="G10" i="18"/>
  <c r="F10" i="18"/>
  <c r="E10" i="18"/>
  <c r="D10" i="18"/>
  <c r="C10" i="18"/>
  <c r="L10" i="8"/>
  <c r="K10" i="8"/>
  <c r="J10" i="8"/>
  <c r="I10" i="8"/>
  <c r="H10" i="8"/>
  <c r="G10" i="8"/>
  <c r="F10" i="8"/>
  <c r="E10" i="8"/>
  <c r="D10" i="8"/>
  <c r="C10" i="8"/>
  <c r="L10" i="10"/>
  <c r="K10" i="10"/>
  <c r="J10" i="10"/>
  <c r="I10" i="10"/>
  <c r="H10" i="10"/>
  <c r="G10" i="10"/>
  <c r="F10" i="10"/>
  <c r="E10" i="10"/>
  <c r="D10" i="10"/>
  <c r="C10" i="10"/>
  <c r="L10" i="13"/>
  <c r="K10" i="13"/>
  <c r="J10" i="13"/>
  <c r="I10" i="13"/>
  <c r="H10" i="13"/>
  <c r="G10" i="13"/>
  <c r="F10" i="13"/>
  <c r="E10" i="13"/>
  <c r="D10" i="13"/>
  <c r="C10" i="13"/>
  <c r="L10" i="24"/>
  <c r="K10" i="24"/>
  <c r="J10" i="24"/>
  <c r="I10" i="24"/>
  <c r="H10" i="24"/>
  <c r="G10" i="24"/>
  <c r="F10" i="24"/>
  <c r="E10" i="24"/>
  <c r="D10" i="24"/>
  <c r="C10" i="24"/>
  <c r="L10" i="15"/>
  <c r="K10" i="15"/>
  <c r="J10" i="15"/>
  <c r="I10" i="15"/>
  <c r="H10" i="15"/>
  <c r="G10" i="15"/>
  <c r="F10" i="15"/>
  <c r="E10" i="15"/>
  <c r="D10" i="15"/>
  <c r="C10" i="15"/>
  <c r="L10" i="16"/>
  <c r="K10" i="16"/>
  <c r="J10" i="16"/>
  <c r="I10" i="16"/>
  <c r="H10" i="16"/>
  <c r="G10" i="16"/>
  <c r="F10" i="16"/>
  <c r="E10" i="16"/>
  <c r="D10" i="16"/>
  <c r="C10" i="16"/>
  <c r="L10" i="17"/>
  <c r="K10" i="17"/>
  <c r="J10" i="17"/>
  <c r="I10" i="17"/>
  <c r="H10" i="17"/>
  <c r="G10" i="17"/>
  <c r="F10" i="17"/>
  <c r="E10" i="17"/>
  <c r="D10" i="17"/>
  <c r="C10" i="17"/>
  <c r="L9" i="5"/>
  <c r="K9" i="5"/>
  <c r="J9" i="5"/>
  <c r="H9" i="5"/>
  <c r="F9" i="5"/>
  <c r="D9" i="5"/>
  <c r="C9" i="5"/>
  <c r="B9" i="5"/>
  <c r="M9" i="1"/>
  <c r="L9" i="1"/>
  <c r="K9" i="1"/>
  <c r="I9" i="1"/>
  <c r="G9" i="1"/>
  <c r="E9" i="1"/>
  <c r="D9" i="1"/>
  <c r="C9" i="1"/>
  <c r="L11" i="18" l="1"/>
  <c r="K11" i="18"/>
  <c r="J11" i="18"/>
  <c r="I11" i="18"/>
  <c r="H11" i="18"/>
  <c r="G11" i="18"/>
  <c r="F11" i="18"/>
  <c r="E11" i="18"/>
  <c r="D11" i="18"/>
  <c r="C11" i="18"/>
  <c r="L11" i="8"/>
  <c r="K11" i="8"/>
  <c r="J11" i="8"/>
  <c r="I11" i="8"/>
  <c r="H11" i="8"/>
  <c r="G11" i="8"/>
  <c r="F11" i="8"/>
  <c r="E11" i="8"/>
  <c r="D11" i="8"/>
  <c r="C11" i="8"/>
  <c r="L11" i="10"/>
  <c r="K11" i="10"/>
  <c r="J11" i="10"/>
  <c r="I11" i="10"/>
  <c r="H11" i="10"/>
  <c r="G11" i="10"/>
  <c r="F11" i="10"/>
  <c r="E11" i="10"/>
  <c r="D11" i="10"/>
  <c r="C11" i="10"/>
  <c r="L11" i="13"/>
  <c r="K11" i="13"/>
  <c r="J11" i="13"/>
  <c r="I11" i="13"/>
  <c r="H11" i="13"/>
  <c r="G11" i="13"/>
  <c r="F11" i="13"/>
  <c r="E11" i="13"/>
  <c r="D11" i="13"/>
  <c r="C11" i="13"/>
  <c r="L11" i="24"/>
  <c r="K11" i="24"/>
  <c r="J11" i="24"/>
  <c r="I11" i="24"/>
  <c r="H11" i="24"/>
  <c r="G11" i="24"/>
  <c r="F11" i="24"/>
  <c r="E11" i="24"/>
  <c r="D11" i="24"/>
  <c r="C11" i="24"/>
  <c r="L11" i="15"/>
  <c r="K11" i="15"/>
  <c r="J11" i="15"/>
  <c r="I11" i="15"/>
  <c r="H11" i="15"/>
  <c r="G11" i="15"/>
  <c r="F11" i="15"/>
  <c r="E11" i="15"/>
  <c r="D11" i="15"/>
  <c r="C11" i="15"/>
  <c r="L11" i="16"/>
  <c r="K11" i="16"/>
  <c r="J11" i="16"/>
  <c r="I11" i="16"/>
  <c r="H11" i="16"/>
  <c r="G11" i="16"/>
  <c r="F11" i="16"/>
  <c r="E11" i="16"/>
  <c r="D11" i="16"/>
  <c r="C11" i="16"/>
  <c r="L11" i="17"/>
  <c r="K11" i="17"/>
  <c r="J11" i="17"/>
  <c r="I11" i="17"/>
  <c r="H11" i="17"/>
  <c r="G11" i="17"/>
  <c r="F11" i="17"/>
  <c r="E11" i="17"/>
  <c r="D11" i="17"/>
  <c r="C11" i="17"/>
  <c r="L10" i="5"/>
  <c r="K10" i="5"/>
  <c r="J10" i="5"/>
  <c r="H10" i="5"/>
  <c r="F10" i="5"/>
  <c r="D10" i="5"/>
  <c r="C10" i="5"/>
  <c r="B10" i="5"/>
  <c r="M10" i="1"/>
  <c r="L10" i="1"/>
  <c r="K10" i="1"/>
  <c r="I10" i="1"/>
  <c r="G10" i="1"/>
  <c r="E10" i="1"/>
  <c r="D10" i="1"/>
  <c r="C10" i="1"/>
  <c r="L12" i="18" l="1"/>
  <c r="K12" i="18"/>
  <c r="J12" i="18"/>
  <c r="I12" i="18"/>
  <c r="H12" i="18"/>
  <c r="G12" i="18"/>
  <c r="F12" i="18"/>
  <c r="E12" i="18"/>
  <c r="D12" i="18"/>
  <c r="C12" i="18"/>
  <c r="L12" i="8"/>
  <c r="K12" i="8"/>
  <c r="J12" i="8"/>
  <c r="I12" i="8"/>
  <c r="H12" i="8"/>
  <c r="G12" i="8"/>
  <c r="F12" i="8"/>
  <c r="E12" i="8"/>
  <c r="D12" i="8"/>
  <c r="C12" i="8"/>
  <c r="L12" i="10"/>
  <c r="K12" i="10"/>
  <c r="J12" i="10"/>
  <c r="I12" i="10"/>
  <c r="H12" i="10"/>
  <c r="G12" i="10"/>
  <c r="F12" i="10"/>
  <c r="E12" i="10"/>
  <c r="D12" i="10"/>
  <c r="C12" i="10"/>
  <c r="L4" i="12"/>
  <c r="K4" i="12"/>
  <c r="J4" i="12"/>
  <c r="I4" i="12"/>
  <c r="H4" i="12"/>
  <c r="G4" i="12"/>
  <c r="F4" i="12"/>
  <c r="E4" i="12"/>
  <c r="D4" i="12"/>
  <c r="C4" i="12"/>
  <c r="L12" i="13"/>
  <c r="K12" i="13"/>
  <c r="J12" i="13"/>
  <c r="I12" i="13"/>
  <c r="H12" i="13"/>
  <c r="G12" i="13"/>
  <c r="F12" i="13"/>
  <c r="E12" i="13"/>
  <c r="D12" i="13"/>
  <c r="C12" i="13"/>
  <c r="L12" i="24"/>
  <c r="K12" i="24"/>
  <c r="J12" i="24"/>
  <c r="I12" i="24"/>
  <c r="H12" i="24"/>
  <c r="G12" i="24"/>
  <c r="F12" i="24"/>
  <c r="E12" i="24"/>
  <c r="D12" i="24"/>
  <c r="C12" i="24"/>
  <c r="L12" i="15"/>
  <c r="K12" i="15"/>
  <c r="J12" i="15"/>
  <c r="I12" i="15"/>
  <c r="H12" i="15"/>
  <c r="G12" i="15"/>
  <c r="F12" i="15"/>
  <c r="E12" i="15"/>
  <c r="D12" i="15"/>
  <c r="C12" i="15"/>
  <c r="L12" i="16"/>
  <c r="K12" i="16"/>
  <c r="J12" i="16"/>
  <c r="I12" i="16"/>
  <c r="H12" i="16"/>
  <c r="G12" i="16"/>
  <c r="F12" i="16"/>
  <c r="E12" i="16"/>
  <c r="D12" i="16"/>
  <c r="C12" i="16"/>
  <c r="L12" i="17"/>
  <c r="K12" i="17"/>
  <c r="J12" i="17"/>
  <c r="I12" i="17"/>
  <c r="H12" i="17"/>
  <c r="G12" i="17"/>
  <c r="F12" i="17"/>
  <c r="E12" i="17"/>
  <c r="D12" i="17"/>
  <c r="C12" i="17"/>
  <c r="L11" i="5"/>
  <c r="K11" i="5"/>
  <c r="J11" i="5"/>
  <c r="H11" i="5"/>
  <c r="G11" i="5"/>
  <c r="F11" i="5"/>
  <c r="E11" i="5"/>
  <c r="D11" i="5"/>
  <c r="C11" i="5"/>
  <c r="B11" i="5"/>
  <c r="M11" i="1"/>
  <c r="L11" i="1"/>
  <c r="K11" i="1"/>
  <c r="I11" i="1"/>
  <c r="H11" i="1"/>
  <c r="G11" i="1"/>
  <c r="F11" i="1"/>
  <c r="E11" i="1"/>
  <c r="D11" i="1"/>
  <c r="C11" i="1"/>
  <c r="L13" i="18" l="1"/>
  <c r="K13" i="18"/>
  <c r="J13" i="18"/>
  <c r="I13" i="18"/>
  <c r="H13" i="18"/>
  <c r="G13" i="18"/>
  <c r="F13" i="18"/>
  <c r="E13" i="18"/>
  <c r="D13" i="18"/>
  <c r="C13" i="18"/>
  <c r="L13" i="8"/>
  <c r="K13" i="8"/>
  <c r="J13" i="8"/>
  <c r="I13" i="8"/>
  <c r="H13" i="8"/>
  <c r="G13" i="8"/>
  <c r="F13" i="8"/>
  <c r="E13" i="8"/>
  <c r="D13" i="8"/>
  <c r="C13" i="8"/>
  <c r="L13" i="10"/>
  <c r="K13" i="10"/>
  <c r="J13" i="10"/>
  <c r="I13" i="10"/>
  <c r="H13" i="10"/>
  <c r="G13" i="10"/>
  <c r="F13" i="10"/>
  <c r="E13" i="10"/>
  <c r="D13" i="10"/>
  <c r="C13" i="10"/>
  <c r="L5" i="12"/>
  <c r="K5" i="12"/>
  <c r="J5" i="12"/>
  <c r="I5" i="12"/>
  <c r="H5" i="12"/>
  <c r="G5" i="12"/>
  <c r="F5" i="12"/>
  <c r="E5" i="12"/>
  <c r="D5" i="12"/>
  <c r="C5" i="12"/>
  <c r="L13" i="13"/>
  <c r="K13" i="13"/>
  <c r="J13" i="13"/>
  <c r="I13" i="13"/>
  <c r="H13" i="13"/>
  <c r="G13" i="13"/>
  <c r="F13" i="13"/>
  <c r="E13" i="13"/>
  <c r="D13" i="13"/>
  <c r="C13" i="13"/>
  <c r="L13" i="24"/>
  <c r="K13" i="24"/>
  <c r="J13" i="24"/>
  <c r="I13" i="24"/>
  <c r="H13" i="24"/>
  <c r="G13" i="24"/>
  <c r="F13" i="24"/>
  <c r="E13" i="24"/>
  <c r="D13" i="24"/>
  <c r="C13" i="24"/>
  <c r="L13" i="15"/>
  <c r="K13" i="15"/>
  <c r="J13" i="15"/>
  <c r="I13" i="15"/>
  <c r="H13" i="15"/>
  <c r="G13" i="15"/>
  <c r="F13" i="15"/>
  <c r="E13" i="15"/>
  <c r="D13" i="15"/>
  <c r="C13" i="15"/>
  <c r="L13" i="16"/>
  <c r="K13" i="16"/>
  <c r="J13" i="16"/>
  <c r="I13" i="16"/>
  <c r="H13" i="16"/>
  <c r="G13" i="16"/>
  <c r="F13" i="16"/>
  <c r="E13" i="16"/>
  <c r="D13" i="16"/>
  <c r="C13" i="16"/>
  <c r="L13" i="17"/>
  <c r="K13" i="17"/>
  <c r="J13" i="17"/>
  <c r="I13" i="17"/>
  <c r="H13" i="17"/>
  <c r="G13" i="17"/>
  <c r="F13" i="17"/>
  <c r="E13" i="17"/>
  <c r="D13" i="17"/>
  <c r="C13" i="17"/>
  <c r="L12" i="5"/>
  <c r="K12" i="5"/>
  <c r="J12" i="5"/>
  <c r="H12" i="5"/>
  <c r="G12" i="5"/>
  <c r="F12" i="5"/>
  <c r="E12" i="5"/>
  <c r="D12" i="5"/>
  <c r="C12" i="5"/>
  <c r="B12" i="5"/>
  <c r="M12" i="1"/>
  <c r="L12" i="1"/>
  <c r="K12" i="1"/>
  <c r="I12" i="1"/>
  <c r="H12" i="1"/>
  <c r="G12" i="1"/>
  <c r="F12" i="1"/>
  <c r="E12" i="1"/>
  <c r="D12" i="1"/>
  <c r="C12" i="1"/>
  <c r="L14" i="18" l="1"/>
  <c r="K14" i="18"/>
  <c r="J14" i="18"/>
  <c r="I14" i="18"/>
  <c r="H14" i="18"/>
  <c r="G14" i="18"/>
  <c r="F14" i="18"/>
  <c r="E14" i="18"/>
  <c r="D14" i="18"/>
  <c r="C14" i="18"/>
  <c r="L14" i="8"/>
  <c r="K14" i="8"/>
  <c r="J14" i="8"/>
  <c r="I14" i="8"/>
  <c r="H14" i="8"/>
  <c r="G14" i="8"/>
  <c r="F14" i="8"/>
  <c r="E14" i="8"/>
  <c r="D14" i="8"/>
  <c r="C14" i="8"/>
  <c r="L14" i="10"/>
  <c r="K14" i="10"/>
  <c r="J14" i="10"/>
  <c r="I14" i="10"/>
  <c r="H14" i="10"/>
  <c r="G14" i="10"/>
  <c r="F14" i="10"/>
  <c r="E14" i="10"/>
  <c r="D14" i="10"/>
  <c r="C14" i="10"/>
  <c r="L6" i="12"/>
  <c r="K6" i="12"/>
  <c r="J6" i="12"/>
  <c r="I6" i="12"/>
  <c r="H6" i="12"/>
  <c r="G6" i="12"/>
  <c r="F6" i="12"/>
  <c r="E6" i="12"/>
  <c r="D6" i="12"/>
  <c r="C6" i="12"/>
  <c r="L14" i="13"/>
  <c r="K14" i="13"/>
  <c r="J14" i="13"/>
  <c r="I14" i="13"/>
  <c r="H14" i="13"/>
  <c r="G14" i="13"/>
  <c r="F14" i="13"/>
  <c r="E14" i="13"/>
  <c r="D14" i="13"/>
  <c r="C14" i="13"/>
  <c r="L14" i="24"/>
  <c r="K14" i="24"/>
  <c r="J14" i="24"/>
  <c r="I14" i="24"/>
  <c r="H14" i="24"/>
  <c r="G14" i="24"/>
  <c r="F14" i="24"/>
  <c r="E14" i="24"/>
  <c r="D14" i="24"/>
  <c r="C14" i="24"/>
  <c r="L14" i="15"/>
  <c r="K14" i="15"/>
  <c r="J14" i="15"/>
  <c r="I14" i="15"/>
  <c r="H14" i="15"/>
  <c r="G14" i="15"/>
  <c r="F14" i="15"/>
  <c r="E14" i="15"/>
  <c r="D14" i="15"/>
  <c r="C14" i="15"/>
  <c r="L14" i="16"/>
  <c r="K14" i="16"/>
  <c r="J14" i="16"/>
  <c r="I14" i="16"/>
  <c r="H14" i="16"/>
  <c r="G14" i="16"/>
  <c r="F14" i="16"/>
  <c r="E14" i="16"/>
  <c r="D14" i="16"/>
  <c r="C14" i="16"/>
  <c r="L14" i="17"/>
  <c r="K14" i="17"/>
  <c r="J14" i="17"/>
  <c r="I14" i="17"/>
  <c r="H14" i="17"/>
  <c r="G14" i="17"/>
  <c r="F14" i="17"/>
  <c r="E14" i="17"/>
  <c r="D14" i="17"/>
  <c r="C14" i="17"/>
  <c r="L13" i="5"/>
  <c r="K13" i="5"/>
  <c r="J13" i="5"/>
  <c r="H13" i="5"/>
  <c r="G13" i="5"/>
  <c r="F13" i="5"/>
  <c r="E13" i="5"/>
  <c r="D13" i="5"/>
  <c r="C13" i="5"/>
  <c r="B13" i="5"/>
  <c r="M13" i="1"/>
  <c r="L13" i="1"/>
  <c r="K13" i="1"/>
  <c r="I13" i="1"/>
  <c r="H13" i="1"/>
  <c r="G13" i="1"/>
  <c r="F13" i="1"/>
  <c r="E13" i="1"/>
  <c r="D13" i="1"/>
  <c r="C13" i="1"/>
  <c r="L15" i="18" l="1"/>
  <c r="K15" i="18"/>
  <c r="J15" i="18"/>
  <c r="I15" i="18"/>
  <c r="H15" i="18"/>
  <c r="G15" i="18"/>
  <c r="F15" i="18"/>
  <c r="E15" i="18"/>
  <c r="D15" i="18"/>
  <c r="C15" i="18"/>
  <c r="L15" i="8"/>
  <c r="K15" i="8"/>
  <c r="J15" i="8"/>
  <c r="I15" i="8"/>
  <c r="H15" i="8"/>
  <c r="G15" i="8"/>
  <c r="F15" i="8"/>
  <c r="E15" i="8"/>
  <c r="D15" i="8"/>
  <c r="C15" i="8"/>
  <c r="L15" i="10"/>
  <c r="K15" i="10"/>
  <c r="J15" i="10"/>
  <c r="I15" i="10"/>
  <c r="H15" i="10"/>
  <c r="G15" i="10"/>
  <c r="F15" i="10"/>
  <c r="E15" i="10"/>
  <c r="D15" i="10"/>
  <c r="C15" i="10"/>
  <c r="L7" i="12"/>
  <c r="K7" i="12"/>
  <c r="J7" i="12"/>
  <c r="I7" i="12"/>
  <c r="H7" i="12"/>
  <c r="G7" i="12"/>
  <c r="F7" i="12"/>
  <c r="E7" i="12"/>
  <c r="D7" i="12"/>
  <c r="C7" i="12"/>
  <c r="L15" i="13"/>
  <c r="K15" i="13"/>
  <c r="J15" i="13"/>
  <c r="I15" i="13"/>
  <c r="H15" i="13"/>
  <c r="G15" i="13"/>
  <c r="F15" i="13"/>
  <c r="E15" i="13"/>
  <c r="D15" i="13"/>
  <c r="C15" i="13"/>
  <c r="L15" i="24"/>
  <c r="K15" i="24"/>
  <c r="J15" i="24"/>
  <c r="I15" i="24"/>
  <c r="H15" i="24"/>
  <c r="G15" i="24"/>
  <c r="F15" i="24"/>
  <c r="E15" i="24"/>
  <c r="D15" i="24"/>
  <c r="C15" i="24"/>
  <c r="L15" i="15"/>
  <c r="K15" i="15"/>
  <c r="J15" i="15"/>
  <c r="I15" i="15"/>
  <c r="H15" i="15"/>
  <c r="G15" i="15"/>
  <c r="F15" i="15"/>
  <c r="E15" i="15"/>
  <c r="D15" i="15"/>
  <c r="C15" i="15"/>
  <c r="L15" i="16"/>
  <c r="K15" i="16"/>
  <c r="J15" i="16"/>
  <c r="I15" i="16"/>
  <c r="H15" i="16"/>
  <c r="G15" i="16"/>
  <c r="F15" i="16"/>
  <c r="E15" i="16"/>
  <c r="D15" i="16"/>
  <c r="C15" i="16"/>
  <c r="L15" i="17"/>
  <c r="K15" i="17"/>
  <c r="J15" i="17"/>
  <c r="I15" i="17"/>
  <c r="H15" i="17"/>
  <c r="G15" i="17"/>
  <c r="F15" i="17"/>
  <c r="E15" i="17"/>
  <c r="D15" i="17"/>
  <c r="C15" i="17"/>
  <c r="L14" i="5"/>
  <c r="K14" i="5"/>
  <c r="J14" i="5"/>
  <c r="H14" i="5"/>
  <c r="G14" i="5"/>
  <c r="F14" i="5"/>
  <c r="E14" i="5"/>
  <c r="D14" i="5"/>
  <c r="C14" i="5"/>
  <c r="B14" i="5"/>
  <c r="M14" i="1"/>
  <c r="L14" i="1"/>
  <c r="K14" i="1"/>
  <c r="I14" i="1"/>
  <c r="H14" i="1"/>
  <c r="G14" i="1"/>
  <c r="F14" i="1"/>
  <c r="E14" i="1"/>
  <c r="D14" i="1"/>
  <c r="C14" i="1"/>
  <c r="L16" i="18" l="1"/>
  <c r="K16" i="18"/>
  <c r="J16" i="18"/>
  <c r="I16" i="18"/>
  <c r="H16" i="18"/>
  <c r="G16" i="18"/>
  <c r="F16" i="18"/>
  <c r="E16" i="18"/>
  <c r="D16" i="18"/>
  <c r="C16" i="18"/>
  <c r="L16" i="8"/>
  <c r="K16" i="8"/>
  <c r="J16" i="8"/>
  <c r="I16" i="8"/>
  <c r="H16" i="8"/>
  <c r="G16" i="8"/>
  <c r="F16" i="8"/>
  <c r="E16" i="8"/>
  <c r="D16" i="8"/>
  <c r="C16" i="8"/>
  <c r="L16" i="10"/>
  <c r="K16" i="10"/>
  <c r="J16" i="10"/>
  <c r="I16" i="10"/>
  <c r="H16" i="10"/>
  <c r="G16" i="10"/>
  <c r="F16" i="10"/>
  <c r="E16" i="10"/>
  <c r="D16" i="10"/>
  <c r="C16" i="10"/>
  <c r="L8" i="12"/>
  <c r="K8" i="12"/>
  <c r="J8" i="12"/>
  <c r="I8" i="12"/>
  <c r="H8" i="12"/>
  <c r="G8" i="12"/>
  <c r="F8" i="12"/>
  <c r="E8" i="12"/>
  <c r="D8" i="12"/>
  <c r="C8" i="12"/>
  <c r="L16" i="13"/>
  <c r="K16" i="13"/>
  <c r="J16" i="13"/>
  <c r="I16" i="13"/>
  <c r="H16" i="13"/>
  <c r="G16" i="13"/>
  <c r="F16" i="13"/>
  <c r="E16" i="13"/>
  <c r="D16" i="13"/>
  <c r="C16" i="13"/>
  <c r="L16" i="24"/>
  <c r="K16" i="24"/>
  <c r="J16" i="24"/>
  <c r="I16" i="24"/>
  <c r="H16" i="24"/>
  <c r="G16" i="24"/>
  <c r="F16" i="24"/>
  <c r="E16" i="24"/>
  <c r="D16" i="24"/>
  <c r="C16" i="24"/>
  <c r="L16" i="15"/>
  <c r="K16" i="15"/>
  <c r="J16" i="15"/>
  <c r="I16" i="15"/>
  <c r="H16" i="15"/>
  <c r="G16" i="15"/>
  <c r="F16" i="15"/>
  <c r="E16" i="15"/>
  <c r="D16" i="15"/>
  <c r="C16" i="15"/>
  <c r="L16" i="16"/>
  <c r="K16" i="16"/>
  <c r="J16" i="16"/>
  <c r="I16" i="16"/>
  <c r="H16" i="16"/>
  <c r="G16" i="16"/>
  <c r="F16" i="16"/>
  <c r="E16" i="16"/>
  <c r="D16" i="16"/>
  <c r="C16" i="16"/>
  <c r="L16" i="17"/>
  <c r="K16" i="17"/>
  <c r="J16" i="17"/>
  <c r="I16" i="17"/>
  <c r="H16" i="17"/>
  <c r="G16" i="17"/>
  <c r="F16" i="17"/>
  <c r="E16" i="17"/>
  <c r="D16" i="17"/>
  <c r="C16" i="17"/>
  <c r="L15" i="5"/>
  <c r="K15" i="5"/>
  <c r="J15" i="5"/>
  <c r="H15" i="5"/>
  <c r="G15" i="5"/>
  <c r="F15" i="5"/>
  <c r="E15" i="5"/>
  <c r="D15" i="5"/>
  <c r="C15" i="5"/>
  <c r="B15" i="5"/>
  <c r="M15" i="1"/>
  <c r="L15" i="1"/>
  <c r="K15" i="1"/>
  <c r="I15" i="1"/>
  <c r="H15" i="1"/>
  <c r="G15" i="1"/>
  <c r="F15" i="1"/>
  <c r="E15" i="1"/>
  <c r="D15" i="1"/>
  <c r="C15" i="1"/>
  <c r="L17" i="10" l="1"/>
  <c r="K17" i="10"/>
  <c r="J17" i="10"/>
  <c r="I17" i="10"/>
  <c r="H17" i="10"/>
  <c r="G17" i="10"/>
  <c r="F17" i="10"/>
  <c r="E17" i="10"/>
  <c r="D17" i="10"/>
  <c r="C17" i="10"/>
  <c r="L9" i="12"/>
  <c r="K9" i="12"/>
  <c r="J9" i="12"/>
  <c r="I9" i="12"/>
  <c r="H9" i="12"/>
  <c r="G9" i="12"/>
  <c r="F9" i="12"/>
  <c r="E9" i="12"/>
  <c r="D9" i="12"/>
  <c r="C9" i="12"/>
  <c r="L17" i="13"/>
  <c r="K17" i="13"/>
  <c r="J17" i="13"/>
  <c r="I17" i="13"/>
  <c r="H17" i="13"/>
  <c r="G17" i="13"/>
  <c r="F17" i="13"/>
  <c r="E17" i="13"/>
  <c r="D17" i="13"/>
  <c r="C17" i="13"/>
  <c r="L17" i="24"/>
  <c r="K17" i="24"/>
  <c r="J17" i="24"/>
  <c r="I17" i="24"/>
  <c r="H17" i="24"/>
  <c r="G17" i="24"/>
  <c r="F17" i="24"/>
  <c r="E17" i="24"/>
  <c r="D17" i="24"/>
  <c r="C17" i="24"/>
  <c r="L17" i="15"/>
  <c r="K17" i="15"/>
  <c r="J17" i="15"/>
  <c r="I17" i="15"/>
  <c r="H17" i="15"/>
  <c r="G17" i="15"/>
  <c r="F17" i="15"/>
  <c r="E17" i="15"/>
  <c r="D17" i="15"/>
  <c r="C17" i="15"/>
  <c r="L17" i="16"/>
  <c r="K17" i="16"/>
  <c r="J17" i="16"/>
  <c r="I17" i="16"/>
  <c r="H17" i="16"/>
  <c r="G17" i="16"/>
  <c r="F17" i="16"/>
  <c r="E17" i="16"/>
  <c r="D17" i="16"/>
  <c r="C17" i="16"/>
  <c r="L17" i="8"/>
  <c r="K17" i="8"/>
  <c r="J17" i="8"/>
  <c r="I17" i="8"/>
  <c r="H17" i="8"/>
  <c r="G17" i="8"/>
  <c r="F17" i="8"/>
  <c r="E17" i="8"/>
  <c r="D17" i="8"/>
  <c r="C17" i="8"/>
  <c r="L17" i="18"/>
  <c r="K17" i="18"/>
  <c r="J17" i="18"/>
  <c r="I17" i="18"/>
  <c r="H17" i="18"/>
  <c r="G17" i="18"/>
  <c r="F17" i="18"/>
  <c r="E17" i="18"/>
  <c r="D17" i="18"/>
  <c r="C17" i="18"/>
  <c r="L17" i="17"/>
  <c r="K17" i="17"/>
  <c r="J17" i="17"/>
  <c r="I17" i="17"/>
  <c r="H17" i="17"/>
  <c r="G17" i="17"/>
  <c r="F17" i="17"/>
  <c r="E17" i="17"/>
  <c r="D17" i="17"/>
  <c r="C17" i="17"/>
  <c r="L16" i="5"/>
  <c r="K16" i="5"/>
  <c r="J16" i="5"/>
  <c r="H16" i="5"/>
  <c r="G16" i="5"/>
  <c r="F16" i="5"/>
  <c r="E16" i="5"/>
  <c r="D16" i="5"/>
  <c r="C16" i="5"/>
  <c r="B16" i="5"/>
  <c r="M16" i="1"/>
  <c r="L16" i="1"/>
  <c r="K16" i="1"/>
  <c r="I16" i="1"/>
  <c r="H16" i="1"/>
  <c r="G16" i="1"/>
  <c r="F16" i="1"/>
  <c r="E16" i="1"/>
  <c r="D16" i="1"/>
  <c r="C16" i="1"/>
  <c r="L18" i="17" l="1"/>
  <c r="K18" i="17"/>
  <c r="J18" i="17"/>
  <c r="I18" i="17"/>
  <c r="H18" i="17"/>
  <c r="G18" i="17"/>
  <c r="F18" i="17"/>
  <c r="E18" i="17"/>
  <c r="D18" i="17"/>
  <c r="C18" i="17"/>
  <c r="L18" i="18"/>
  <c r="K18" i="18"/>
  <c r="J18" i="18"/>
  <c r="I18" i="18"/>
  <c r="H18" i="18"/>
  <c r="G18" i="18"/>
  <c r="F18" i="18"/>
  <c r="E18" i="18"/>
  <c r="D18" i="18"/>
  <c r="C18" i="18"/>
  <c r="L18" i="8"/>
  <c r="K18" i="8"/>
  <c r="J18" i="8"/>
  <c r="I18" i="8"/>
  <c r="H18" i="8"/>
  <c r="G18" i="8"/>
  <c r="F18" i="8"/>
  <c r="E18" i="8"/>
  <c r="D18" i="8"/>
  <c r="C18" i="8"/>
  <c r="L18" i="10"/>
  <c r="K18" i="10"/>
  <c r="J18" i="10"/>
  <c r="I18" i="10"/>
  <c r="H18" i="10"/>
  <c r="G18" i="10"/>
  <c r="F18" i="10"/>
  <c r="E18" i="10"/>
  <c r="D18" i="10"/>
  <c r="C18" i="10"/>
  <c r="L10" i="12"/>
  <c r="K10" i="12"/>
  <c r="J10" i="12"/>
  <c r="I10" i="12"/>
  <c r="H10" i="12"/>
  <c r="G10" i="12"/>
  <c r="F10" i="12"/>
  <c r="E10" i="12"/>
  <c r="D10" i="12"/>
  <c r="C10" i="12"/>
  <c r="L18" i="13"/>
  <c r="K18" i="13"/>
  <c r="J18" i="13"/>
  <c r="I18" i="13"/>
  <c r="H18" i="13"/>
  <c r="G18" i="13"/>
  <c r="F18" i="13"/>
  <c r="E18" i="13"/>
  <c r="D18" i="13"/>
  <c r="C18" i="13"/>
  <c r="L18" i="24"/>
  <c r="K18" i="24"/>
  <c r="J18" i="24"/>
  <c r="I18" i="24"/>
  <c r="H18" i="24"/>
  <c r="G18" i="24"/>
  <c r="F18" i="24"/>
  <c r="E18" i="24"/>
  <c r="D18" i="24"/>
  <c r="C18" i="24"/>
  <c r="L18" i="15"/>
  <c r="K18" i="15"/>
  <c r="J18" i="15"/>
  <c r="I18" i="15"/>
  <c r="H18" i="15"/>
  <c r="G18" i="15"/>
  <c r="F18" i="15"/>
  <c r="E18" i="15"/>
  <c r="D18" i="15"/>
  <c r="C18" i="15"/>
  <c r="L18" i="16"/>
  <c r="K18" i="16"/>
  <c r="J18" i="16"/>
  <c r="I18" i="16"/>
  <c r="H18" i="16"/>
  <c r="G18" i="16"/>
  <c r="F18" i="16"/>
  <c r="E18" i="16"/>
  <c r="D18" i="16"/>
  <c r="C18" i="16"/>
  <c r="L17" i="5"/>
  <c r="K17" i="5"/>
  <c r="J17" i="5"/>
  <c r="H17" i="5"/>
  <c r="G17" i="5"/>
  <c r="F17" i="5"/>
  <c r="E17" i="5"/>
  <c r="D17" i="5"/>
  <c r="C17" i="5"/>
  <c r="B17" i="5"/>
  <c r="M17" i="1"/>
  <c r="L17" i="1"/>
  <c r="K17" i="1"/>
  <c r="I17" i="1"/>
  <c r="H17" i="1"/>
  <c r="G17" i="1"/>
  <c r="F17" i="1"/>
  <c r="E17" i="1"/>
  <c r="D17" i="1"/>
  <c r="C17" i="1"/>
  <c r="L19" i="18" l="1"/>
  <c r="K19" i="18"/>
  <c r="J19" i="18"/>
  <c r="I19" i="18"/>
  <c r="H19" i="18"/>
  <c r="G19" i="18"/>
  <c r="F19" i="18"/>
  <c r="E19" i="18"/>
  <c r="D19" i="18"/>
  <c r="C19" i="18"/>
  <c r="L19" i="8"/>
  <c r="K19" i="8"/>
  <c r="J19" i="8"/>
  <c r="I19" i="8"/>
  <c r="H19" i="8"/>
  <c r="G19" i="8"/>
  <c r="F19" i="8"/>
  <c r="E19" i="8"/>
  <c r="D19" i="8"/>
  <c r="C19" i="8"/>
  <c r="L19" i="10"/>
  <c r="K19" i="10"/>
  <c r="J19" i="10"/>
  <c r="I19" i="10"/>
  <c r="H19" i="10"/>
  <c r="G19" i="10"/>
  <c r="F19" i="10"/>
  <c r="E19" i="10"/>
  <c r="D19" i="10"/>
  <c r="C19" i="10"/>
  <c r="L11" i="12"/>
  <c r="K11" i="12"/>
  <c r="J11" i="12"/>
  <c r="I11" i="12"/>
  <c r="H11" i="12"/>
  <c r="G11" i="12"/>
  <c r="F11" i="12"/>
  <c r="E11" i="12"/>
  <c r="D11" i="12"/>
  <c r="C11" i="12"/>
  <c r="L19" i="13"/>
  <c r="K19" i="13"/>
  <c r="J19" i="13"/>
  <c r="I19" i="13"/>
  <c r="H19" i="13"/>
  <c r="G19" i="13"/>
  <c r="F19" i="13"/>
  <c r="E19" i="13"/>
  <c r="D19" i="13"/>
  <c r="C19" i="13"/>
  <c r="L4" i="14"/>
  <c r="K4" i="14"/>
  <c r="J4" i="14"/>
  <c r="I4" i="14"/>
  <c r="H4" i="14"/>
  <c r="G4" i="14"/>
  <c r="F4" i="14"/>
  <c r="E4" i="14"/>
  <c r="D4" i="14"/>
  <c r="C4" i="14"/>
  <c r="L19" i="24"/>
  <c r="K19" i="24"/>
  <c r="J19" i="24"/>
  <c r="I19" i="24"/>
  <c r="H19" i="24"/>
  <c r="G19" i="24"/>
  <c r="F19" i="24"/>
  <c r="E19" i="24"/>
  <c r="D19" i="24"/>
  <c r="C19" i="24"/>
  <c r="L19" i="15"/>
  <c r="K19" i="15"/>
  <c r="J19" i="15"/>
  <c r="I19" i="15"/>
  <c r="H19" i="15"/>
  <c r="G19" i="15"/>
  <c r="F19" i="15"/>
  <c r="E19" i="15"/>
  <c r="D19" i="15"/>
  <c r="C19" i="15"/>
  <c r="L19" i="16"/>
  <c r="K19" i="16"/>
  <c r="J19" i="16"/>
  <c r="I19" i="16"/>
  <c r="H19" i="16"/>
  <c r="G19" i="16"/>
  <c r="F19" i="16"/>
  <c r="E19" i="16"/>
  <c r="D19" i="16"/>
  <c r="C19" i="16"/>
  <c r="L19" i="17"/>
  <c r="K19" i="17"/>
  <c r="J19" i="17"/>
  <c r="I19" i="17"/>
  <c r="H19" i="17"/>
  <c r="G19" i="17"/>
  <c r="F19" i="17"/>
  <c r="E19" i="17"/>
  <c r="D19" i="17"/>
  <c r="C19" i="17"/>
  <c r="L18" i="5"/>
  <c r="K18" i="5"/>
  <c r="J18" i="5"/>
  <c r="I18" i="5"/>
  <c r="H18" i="5"/>
  <c r="G18" i="5"/>
  <c r="F18" i="5"/>
  <c r="E18" i="5"/>
  <c r="D18" i="5"/>
  <c r="C18" i="5"/>
  <c r="B18" i="5"/>
  <c r="M18" i="1"/>
  <c r="L18" i="1"/>
  <c r="K18" i="1"/>
  <c r="J18" i="1"/>
  <c r="I18" i="1"/>
  <c r="H18" i="1"/>
  <c r="G18" i="1"/>
  <c r="F18" i="1"/>
  <c r="E18" i="1"/>
  <c r="D18" i="1"/>
  <c r="C18" i="1"/>
  <c r="L20" i="18" l="1"/>
  <c r="K20" i="18"/>
  <c r="J20" i="18"/>
  <c r="I20" i="18"/>
  <c r="H20" i="18"/>
  <c r="G20" i="18"/>
  <c r="F20" i="18"/>
  <c r="E20" i="18"/>
  <c r="D20" i="18"/>
  <c r="C20" i="18"/>
  <c r="L20" i="8"/>
  <c r="K20" i="8"/>
  <c r="J20" i="8"/>
  <c r="I20" i="8"/>
  <c r="H20" i="8"/>
  <c r="G20" i="8"/>
  <c r="F20" i="8"/>
  <c r="E20" i="8"/>
  <c r="D20" i="8"/>
  <c r="C20" i="8"/>
  <c r="L20" i="10"/>
  <c r="K20" i="10"/>
  <c r="J20" i="10"/>
  <c r="I20" i="10"/>
  <c r="H20" i="10"/>
  <c r="G20" i="10"/>
  <c r="F20" i="10"/>
  <c r="E20" i="10"/>
  <c r="D20" i="10"/>
  <c r="C20" i="10"/>
  <c r="L12" i="12"/>
  <c r="K12" i="12"/>
  <c r="J12" i="12"/>
  <c r="I12" i="12"/>
  <c r="H12" i="12"/>
  <c r="G12" i="12"/>
  <c r="F12" i="12"/>
  <c r="E12" i="12"/>
  <c r="D12" i="12"/>
  <c r="C12" i="12"/>
  <c r="L20" i="13"/>
  <c r="K20" i="13"/>
  <c r="J20" i="13"/>
  <c r="I20" i="13"/>
  <c r="H20" i="13"/>
  <c r="G20" i="13"/>
  <c r="F20" i="13"/>
  <c r="E20" i="13"/>
  <c r="D20" i="13"/>
  <c r="C20" i="13"/>
  <c r="L5" i="14"/>
  <c r="K5" i="14"/>
  <c r="J5" i="14"/>
  <c r="I5" i="14"/>
  <c r="H5" i="14"/>
  <c r="G5" i="14"/>
  <c r="F5" i="14"/>
  <c r="E5" i="14"/>
  <c r="D5" i="14"/>
  <c r="C5" i="14"/>
  <c r="L20" i="24"/>
  <c r="K20" i="24"/>
  <c r="J20" i="24"/>
  <c r="I20" i="24"/>
  <c r="H20" i="24"/>
  <c r="G20" i="24"/>
  <c r="F20" i="24"/>
  <c r="E20" i="24"/>
  <c r="D20" i="24"/>
  <c r="C20" i="24"/>
  <c r="L20" i="15"/>
  <c r="K20" i="15"/>
  <c r="J20" i="15"/>
  <c r="I20" i="15"/>
  <c r="H20" i="15"/>
  <c r="G20" i="15"/>
  <c r="F20" i="15"/>
  <c r="E20" i="15"/>
  <c r="D20" i="15"/>
  <c r="C20" i="15"/>
  <c r="L20" i="16"/>
  <c r="K20" i="16"/>
  <c r="J20" i="16"/>
  <c r="I20" i="16"/>
  <c r="H20" i="16"/>
  <c r="G20" i="16"/>
  <c r="F20" i="16"/>
  <c r="E20" i="16"/>
  <c r="D20" i="16"/>
  <c r="C20" i="16"/>
  <c r="L20" i="17"/>
  <c r="K20" i="17"/>
  <c r="J20" i="17"/>
  <c r="I20" i="17"/>
  <c r="H20" i="17"/>
  <c r="G20" i="17"/>
  <c r="F20" i="17"/>
  <c r="E20" i="17"/>
  <c r="D20" i="17"/>
  <c r="C20" i="17"/>
  <c r="L19" i="5"/>
  <c r="K19" i="5"/>
  <c r="J19" i="5"/>
  <c r="I19" i="5"/>
  <c r="H19" i="5"/>
  <c r="G19" i="5"/>
  <c r="F19" i="5"/>
  <c r="E19" i="5"/>
  <c r="D19" i="5"/>
  <c r="C19" i="5"/>
  <c r="B19" i="5"/>
  <c r="M19" i="1"/>
  <c r="L19" i="1"/>
  <c r="K19" i="1"/>
  <c r="J19" i="1"/>
  <c r="I19" i="1"/>
  <c r="H19" i="1"/>
  <c r="G19" i="1"/>
  <c r="F19" i="1"/>
  <c r="E19" i="1"/>
  <c r="D19" i="1"/>
  <c r="C19" i="1"/>
  <c r="L21" i="18" l="1"/>
  <c r="K21" i="18"/>
  <c r="J21" i="18"/>
  <c r="I21" i="18"/>
  <c r="H21" i="18"/>
  <c r="G21" i="18"/>
  <c r="F21" i="18"/>
  <c r="E21" i="18"/>
  <c r="D21" i="18"/>
  <c r="C21" i="18"/>
  <c r="L21" i="8"/>
  <c r="K21" i="8"/>
  <c r="J21" i="8"/>
  <c r="I21" i="8"/>
  <c r="H21" i="8"/>
  <c r="G21" i="8"/>
  <c r="F21" i="8"/>
  <c r="E21" i="8"/>
  <c r="D21" i="8"/>
  <c r="C21" i="8"/>
  <c r="L21" i="10"/>
  <c r="K21" i="10"/>
  <c r="J21" i="10"/>
  <c r="I21" i="10"/>
  <c r="H21" i="10"/>
  <c r="G21" i="10"/>
  <c r="F21" i="10"/>
  <c r="E21" i="10"/>
  <c r="D21" i="10"/>
  <c r="C21" i="10"/>
  <c r="L13" i="12"/>
  <c r="K13" i="12"/>
  <c r="J13" i="12"/>
  <c r="I13" i="12"/>
  <c r="H13" i="12"/>
  <c r="G13" i="12"/>
  <c r="F13" i="12"/>
  <c r="E13" i="12"/>
  <c r="D13" i="12"/>
  <c r="C13" i="12"/>
  <c r="L21" i="13"/>
  <c r="K21" i="13"/>
  <c r="J21" i="13"/>
  <c r="I21" i="13"/>
  <c r="H21" i="13"/>
  <c r="G21" i="13"/>
  <c r="F21" i="13"/>
  <c r="E21" i="13"/>
  <c r="D21" i="13"/>
  <c r="C21" i="13"/>
  <c r="L6" i="14"/>
  <c r="K6" i="14"/>
  <c r="J6" i="14"/>
  <c r="I6" i="14"/>
  <c r="H6" i="14"/>
  <c r="G6" i="14"/>
  <c r="F6" i="14"/>
  <c r="E6" i="14"/>
  <c r="D6" i="14"/>
  <c r="C6" i="14"/>
  <c r="L21" i="24"/>
  <c r="K21" i="24"/>
  <c r="J21" i="24"/>
  <c r="I21" i="24"/>
  <c r="H21" i="24"/>
  <c r="G21" i="24"/>
  <c r="F21" i="24"/>
  <c r="E21" i="24"/>
  <c r="D21" i="24"/>
  <c r="C21" i="24"/>
  <c r="L21" i="15"/>
  <c r="K21" i="15"/>
  <c r="J21" i="15"/>
  <c r="I21" i="15"/>
  <c r="H21" i="15"/>
  <c r="G21" i="15"/>
  <c r="F21" i="15"/>
  <c r="E21" i="15"/>
  <c r="D21" i="15"/>
  <c r="C21" i="15"/>
  <c r="L21" i="16"/>
  <c r="K21" i="16"/>
  <c r="J21" i="16"/>
  <c r="I21" i="16"/>
  <c r="H21" i="16"/>
  <c r="G21" i="16"/>
  <c r="F21" i="16"/>
  <c r="E21" i="16"/>
  <c r="D21" i="16"/>
  <c r="C21" i="16"/>
  <c r="L21" i="17"/>
  <c r="K21" i="17"/>
  <c r="J21" i="17"/>
  <c r="I21" i="17"/>
  <c r="H21" i="17"/>
  <c r="G21" i="17"/>
  <c r="F21" i="17"/>
  <c r="E21" i="17"/>
  <c r="D21" i="17"/>
  <c r="C21" i="17"/>
  <c r="L20" i="5"/>
  <c r="K20" i="5"/>
  <c r="J20" i="5"/>
  <c r="I20" i="5"/>
  <c r="H20" i="5"/>
  <c r="G20" i="5"/>
  <c r="F20" i="5"/>
  <c r="E20" i="5"/>
  <c r="D20" i="5"/>
  <c r="C20" i="5"/>
  <c r="B20" i="5"/>
  <c r="M20" i="1"/>
  <c r="L20" i="1"/>
  <c r="K20" i="1"/>
  <c r="J20" i="1"/>
  <c r="I20" i="1"/>
  <c r="H20" i="1"/>
  <c r="G20" i="1"/>
  <c r="F20" i="1"/>
  <c r="E20" i="1"/>
  <c r="D20" i="1"/>
  <c r="C20" i="1"/>
  <c r="L22" i="16" l="1"/>
  <c r="K22" i="16"/>
  <c r="J22" i="16"/>
  <c r="I22" i="16"/>
  <c r="H22" i="16"/>
  <c r="G22" i="16"/>
  <c r="F22" i="16"/>
  <c r="E22" i="16"/>
  <c r="D22" i="16"/>
  <c r="C22" i="16"/>
  <c r="L22" i="15"/>
  <c r="K22" i="15"/>
  <c r="J22" i="15"/>
  <c r="I22" i="15"/>
  <c r="H22" i="15"/>
  <c r="G22" i="15"/>
  <c r="F22" i="15"/>
  <c r="E22" i="15"/>
  <c r="D22" i="15"/>
  <c r="C22" i="15"/>
  <c r="L22" i="24"/>
  <c r="K22" i="24"/>
  <c r="J22" i="24"/>
  <c r="I22" i="24"/>
  <c r="H22" i="24"/>
  <c r="G22" i="24"/>
  <c r="F22" i="24"/>
  <c r="E22" i="24"/>
  <c r="D22" i="24"/>
  <c r="C22" i="24"/>
  <c r="L7" i="14"/>
  <c r="K7" i="14"/>
  <c r="J7" i="14"/>
  <c r="I7" i="14"/>
  <c r="H7" i="14"/>
  <c r="G7" i="14"/>
  <c r="F7" i="14"/>
  <c r="E7" i="14"/>
  <c r="D7" i="14"/>
  <c r="C7" i="14"/>
  <c r="L22" i="13"/>
  <c r="K22" i="13"/>
  <c r="J22" i="13"/>
  <c r="I22" i="13"/>
  <c r="H22" i="13"/>
  <c r="G22" i="13"/>
  <c r="F22" i="13"/>
  <c r="E22" i="13"/>
  <c r="D22" i="13"/>
  <c r="C22" i="13"/>
  <c r="L14" i="12"/>
  <c r="K14" i="12"/>
  <c r="J14" i="12"/>
  <c r="I14" i="12"/>
  <c r="H14" i="12"/>
  <c r="G14" i="12"/>
  <c r="F14" i="12"/>
  <c r="E14" i="12"/>
  <c r="D14" i="12"/>
  <c r="C14" i="12"/>
  <c r="L22" i="10"/>
  <c r="K22" i="10"/>
  <c r="J22" i="10"/>
  <c r="I22" i="10"/>
  <c r="H22" i="10"/>
  <c r="G22" i="10"/>
  <c r="F22" i="10"/>
  <c r="E22" i="10"/>
  <c r="D22" i="10"/>
  <c r="C22" i="10"/>
  <c r="L22" i="8"/>
  <c r="K22" i="8"/>
  <c r="J22" i="8"/>
  <c r="I22" i="8"/>
  <c r="H22" i="8"/>
  <c r="G22" i="8"/>
  <c r="F22" i="8"/>
  <c r="E22" i="8"/>
  <c r="D22" i="8"/>
  <c r="C22" i="8"/>
  <c r="L21" i="5"/>
  <c r="K21" i="5"/>
  <c r="J21" i="5"/>
  <c r="I21" i="5"/>
  <c r="H21" i="5"/>
  <c r="G21" i="5"/>
  <c r="F21" i="5"/>
  <c r="E21" i="5"/>
  <c r="D21" i="5"/>
  <c r="C21" i="5"/>
  <c r="B21" i="5"/>
  <c r="M21" i="1"/>
  <c r="L21" i="1"/>
  <c r="K21" i="1"/>
  <c r="J21" i="1"/>
  <c r="I21" i="1"/>
  <c r="H21" i="1"/>
  <c r="G21" i="1"/>
  <c r="F21" i="1"/>
  <c r="E21" i="1"/>
  <c r="D21" i="1"/>
  <c r="C21" i="1"/>
  <c r="L22" i="18" l="1"/>
  <c r="K22" i="18"/>
  <c r="J22" i="18"/>
  <c r="I22" i="18"/>
  <c r="H22" i="18"/>
  <c r="G22" i="18"/>
  <c r="F22" i="18"/>
  <c r="E22" i="18"/>
  <c r="D22" i="18"/>
  <c r="C22" i="18"/>
  <c r="L22" i="17"/>
  <c r="K22" i="17"/>
  <c r="J22" i="17"/>
  <c r="I22" i="17"/>
  <c r="H22" i="17"/>
  <c r="G22" i="17"/>
  <c r="F22" i="17"/>
  <c r="E22" i="17"/>
  <c r="D22" i="17"/>
  <c r="C22" i="17"/>
  <c r="K40" i="17" l="1"/>
  <c r="K41" i="17"/>
  <c r="K40" i="16"/>
  <c r="K41" i="16"/>
  <c r="K40" i="15"/>
  <c r="K41" i="15"/>
  <c r="K25" i="14"/>
  <c r="K26" i="14"/>
  <c r="K40" i="13"/>
  <c r="K41" i="13"/>
  <c r="K32" i="12"/>
  <c r="K33" i="12"/>
  <c r="K40" i="10"/>
  <c r="K41" i="10"/>
  <c r="K40" i="8"/>
  <c r="K41" i="8"/>
</calcChain>
</file>

<file path=xl/sharedStrings.xml><?xml version="1.0" encoding="utf-8"?>
<sst xmlns="http://schemas.openxmlformats.org/spreadsheetml/2006/main" count="1862" uniqueCount="286">
  <si>
    <t>Jan 4-5, 2011</t>
  </si>
  <si>
    <t>Barbour</t>
  </si>
  <si>
    <t>Daniels</t>
  </si>
  <si>
    <t>Gingrich</t>
  </si>
  <si>
    <t>Huckabee</t>
  </si>
  <si>
    <t>Huntsman</t>
  </si>
  <si>
    <t>Johnson</t>
  </si>
  <si>
    <t>Palin</t>
  </si>
  <si>
    <t>Paul</t>
  </si>
  <si>
    <t>Pawlenty</t>
  </si>
  <si>
    <t>Romney</t>
  </si>
  <si>
    <t>Santorum</t>
  </si>
  <si>
    <t>Bachmann</t>
  </si>
  <si>
    <t>Pence</t>
  </si>
  <si>
    <t>Thune</t>
  </si>
  <si>
    <t>n/a</t>
  </si>
  <si>
    <t>Feb 28-Mar 13, 2011</t>
  </si>
  <si>
    <t>Mar 7-20, 2011</t>
  </si>
  <si>
    <t>Cain</t>
  </si>
  <si>
    <t>Percent Recognize (based on all Republicans and Republican leaners)</t>
  </si>
  <si>
    <t>Intensity (based on Republicans/Republican leaners familiar with each candidate)</t>
  </si>
  <si>
    <t>Intensity score is equal to the percentage with strongly favorable opinions minus the percentage with strongly unfavorable opinions, among those familiar with the candidate.</t>
  </si>
  <si>
    <t>Mar 14-27, 2011</t>
  </si>
  <si>
    <t>Mar 21-Apr 3, 2011</t>
  </si>
  <si>
    <t>March 28-Apr 10, 2011</t>
  </si>
  <si>
    <t>Apr 4-17, 2011</t>
  </si>
  <si>
    <t>Mar 28-Apr 10, 2011</t>
  </si>
  <si>
    <t>N</t>
  </si>
  <si>
    <t>No opinion</t>
  </si>
  <si>
    <t>Favorable</t>
  </si>
  <si>
    <t>Strongly favorable</t>
  </si>
  <si>
    <t>Familiar with Candidate</t>
  </si>
  <si>
    <t>All Republicans</t>
  </si>
  <si>
    <t>Newt Gingrich Trend</t>
  </si>
  <si>
    <t>Jon Huntsman Trend</t>
  </si>
  <si>
    <t>Sarah Palin Trend</t>
  </si>
  <si>
    <t>Ron Paul Trend</t>
  </si>
  <si>
    <t>Tim Pawlenty Trend</t>
  </si>
  <si>
    <t>Mitt Romney Trend</t>
  </si>
  <si>
    <t>Rick Santorum Trend</t>
  </si>
  <si>
    <t>Michele Bachmann Trend</t>
  </si>
  <si>
    <t>Herman Cain Trend</t>
  </si>
  <si>
    <t>Buddy Roemer</t>
  </si>
  <si>
    <t>Intensity (based on those familiar)</t>
  </si>
  <si>
    <t>Trump</t>
  </si>
  <si>
    <t>NOTES:</t>
  </si>
  <si>
    <t>2011 Apr 15-20</t>
  </si>
  <si>
    <t>2011 Mar 18-22</t>
  </si>
  <si>
    <t>2011 Feb 18-20</t>
  </si>
  <si>
    <t>2010 Nov 13-14</t>
  </si>
  <si>
    <t>2010 Sep 25-26</t>
  </si>
  <si>
    <t>*</t>
  </si>
  <si>
    <t>Other</t>
  </si>
  <si>
    <t>WORDING:  Next, I am going to mention the names of some people in the news. For each one, please tell me if you recognize the name, or not. How about __________?</t>
  </si>
  <si>
    <t xml:space="preserve">NOTES:  </t>
  </si>
  <si>
    <t>Generic 2012 General Election Ballot (based on all registered voters)</t>
  </si>
  <si>
    <t>Obama</t>
  </si>
  <si>
    <t>Republican candidate</t>
  </si>
  <si>
    <t>Other (vol.)</t>
  </si>
  <si>
    <t>N (unwtd)</t>
  </si>
  <si>
    <t>WORDING:  Thinking about the presidential election in November 2012, are you more likely to vote for Barack Obama or for the Republican Party's candidate for president?</t>
  </si>
  <si>
    <t>^ WORDING:  If Barack Obama runs for re-election in 2012, are you more likely to vote for Obama or for the Republican Party's candidate for president?</t>
  </si>
  <si>
    <t>2011 Feb 2-5 ^</t>
  </si>
  <si>
    <t>2010 Feb 1-3 ^</t>
  </si>
  <si>
    <t>Apr 11-24, 2011</t>
  </si>
  <si>
    <t>mb_rec</t>
  </si>
  <si>
    <t>mb_nrec</t>
  </si>
  <si>
    <t>mb_n1</t>
  </si>
  <si>
    <t>mb_sfav</t>
  </si>
  <si>
    <t>mb_fav</t>
  </si>
  <si>
    <t>mb_unfav</t>
  </si>
  <si>
    <t>mb_sunfav</t>
  </si>
  <si>
    <t>mb_dkrf</t>
  </si>
  <si>
    <t>intens_mb</t>
  </si>
  <si>
    <t>mb_n2</t>
  </si>
  <si>
    <t>hc_rec</t>
  </si>
  <si>
    <t>hc_nrec</t>
  </si>
  <si>
    <t>hc_n1</t>
  </si>
  <si>
    <t>hc_sfav</t>
  </si>
  <si>
    <t>hc_fav</t>
  </si>
  <si>
    <t>hc_unfav</t>
  </si>
  <si>
    <t>hc_sunfav</t>
  </si>
  <si>
    <t>hc_dkrf</t>
  </si>
  <si>
    <t>intens_hc</t>
  </si>
  <si>
    <t>hc_n2</t>
  </si>
  <si>
    <t>ng_rec</t>
  </si>
  <si>
    <t>ng_nrec</t>
  </si>
  <si>
    <t>ng_n1</t>
  </si>
  <si>
    <t>ng_sfav</t>
  </si>
  <si>
    <t>ng_fav</t>
  </si>
  <si>
    <t>ng_unfav</t>
  </si>
  <si>
    <t>ng_sunfav</t>
  </si>
  <si>
    <t>ng_dkrf</t>
  </si>
  <si>
    <t>intens_ng</t>
  </si>
  <si>
    <t>ng_n2</t>
  </si>
  <si>
    <t>jh_rec</t>
  </si>
  <si>
    <t>jh_nrec</t>
  </si>
  <si>
    <t>jh_n1</t>
  </si>
  <si>
    <t>jh_sfav</t>
  </si>
  <si>
    <t>jh_fav</t>
  </si>
  <si>
    <t>jh_unfav</t>
  </si>
  <si>
    <t>jh_sunfav</t>
  </si>
  <si>
    <t>jh_dkrf</t>
  </si>
  <si>
    <t>intens_jh</t>
  </si>
  <si>
    <t>jh_n2</t>
  </si>
  <si>
    <t>sp_rec</t>
  </si>
  <si>
    <t>sp_nrec</t>
  </si>
  <si>
    <t>sp_n1</t>
  </si>
  <si>
    <t>sp_sfav</t>
  </si>
  <si>
    <t>sp_fav</t>
  </si>
  <si>
    <t>sp_unfav</t>
  </si>
  <si>
    <t>sp_sunfav</t>
  </si>
  <si>
    <t>sp_dkrf</t>
  </si>
  <si>
    <t>intens_sp</t>
  </si>
  <si>
    <t>sp_n2</t>
  </si>
  <si>
    <t>rp_rec</t>
  </si>
  <si>
    <t>rp_nrec</t>
  </si>
  <si>
    <t>rp_n1</t>
  </si>
  <si>
    <t>rp_sfav</t>
  </si>
  <si>
    <t>rp_fav</t>
  </si>
  <si>
    <t>rp_unfav</t>
  </si>
  <si>
    <t>rp_sunfav</t>
  </si>
  <si>
    <t>rp_dkrf</t>
  </si>
  <si>
    <t>intens_rp</t>
  </si>
  <si>
    <t>rp_n2</t>
  </si>
  <si>
    <t>tp_rec</t>
  </si>
  <si>
    <t>tp_nrec</t>
  </si>
  <si>
    <t>tp_n1</t>
  </si>
  <si>
    <t>tp_sfav</t>
  </si>
  <si>
    <t>tp_fav</t>
  </si>
  <si>
    <t>tp_unfav</t>
  </si>
  <si>
    <t>tp_sunfav</t>
  </si>
  <si>
    <t>tp_dkrf</t>
  </si>
  <si>
    <t>intens_tp</t>
  </si>
  <si>
    <t>tp_n2</t>
  </si>
  <si>
    <t>mr_rec</t>
  </si>
  <si>
    <t>mr_nrec</t>
  </si>
  <si>
    <t>mr_n1</t>
  </si>
  <si>
    <t>mr_sfav</t>
  </si>
  <si>
    <t>mr_fav</t>
  </si>
  <si>
    <t>mr_unfav</t>
  </si>
  <si>
    <t>mr_sunfav</t>
  </si>
  <si>
    <t>mr_dkrf</t>
  </si>
  <si>
    <t>intens_mr</t>
  </si>
  <si>
    <t>mr_n2</t>
  </si>
  <si>
    <t>rs_rec</t>
  </si>
  <si>
    <t>rs_nrec</t>
  </si>
  <si>
    <t>rs_n1</t>
  </si>
  <si>
    <t>rs_sfav</t>
  </si>
  <si>
    <t>rs_fav</t>
  </si>
  <si>
    <t>rs_unfav</t>
  </si>
  <si>
    <t>rs_sunfav</t>
  </si>
  <si>
    <t>rs_dkrf</t>
  </si>
  <si>
    <t>intens_rs</t>
  </si>
  <si>
    <t>rs_n2</t>
  </si>
  <si>
    <t>2011 Apr 20-23</t>
  </si>
  <si>
    <t xml:space="preserve"> Source:</t>
  </si>
  <si>
    <t xml:space="preserve">Copyright © 2011 Gallup, Inc.  All rights reserved.   </t>
  </si>
  <si>
    <t>Fill in</t>
  </si>
  <si>
    <t>Haley Barbour</t>
  </si>
  <si>
    <t>Apr 18-May 1, 2011</t>
  </si>
  <si>
    <t>partyr</t>
  </si>
  <si>
    <t>form_ab</t>
  </si>
  <si>
    <t>Paste Excel version here</t>
  </si>
  <si>
    <t>Part 1 file</t>
  </si>
  <si>
    <t>Recognize</t>
  </si>
  <si>
    <t>Do not recognize</t>
  </si>
  <si>
    <t>Unfavorable</t>
  </si>
  <si>
    <t>Strongly unfavorable</t>
  </si>
  <si>
    <t>(vol.) = Volunteered response.</t>
  </si>
  <si>
    <t xml:space="preserve">Most Likely to Support for Nomination (based on all Republicans and Republican leaners) </t>
  </si>
  <si>
    <r>
      <t xml:space="preserve">WORDING: </t>
    </r>
    <r>
      <rPr>
        <sz val="11"/>
        <color theme="1"/>
        <rFont val="Calibri"/>
        <family val="2"/>
        <scheme val="minor"/>
      </rPr>
      <t>Now, please tell me whether you have a generally favorable or unfavorable impression of __________? / Is that a strongly (favorable/unfavorable) opinion or just (a favorable/an unfavorable) opinion?</t>
    </r>
  </si>
  <si>
    <t>Form 1</t>
  </si>
  <si>
    <t>2011 May 5-8</t>
  </si>
  <si>
    <t>Apr 25-May 8, 2011</t>
  </si>
  <si>
    <t>May 2-15, 2011</t>
  </si>
  <si>
    <t>Part 2 file</t>
  </si>
  <si>
    <t>Donald Trump</t>
  </si>
  <si>
    <t>May 9-22, 2011</t>
  </si>
  <si>
    <t>NOTE:  Each respondent is asked a randomly generated list of half of the candidate names; each candidate is rated by approximately 120 Republicans/Republican leaners each night.</t>
  </si>
  <si>
    <t>Each respondent is asked a randomly generated list of half of the candidate names; each candidate is rated by approximately 120 Republicans/Republican leaners each night for recognition; the number of respondents rating each candidate for intensity depends on how many recognize the candidate.</t>
  </si>
  <si>
    <t>2011 May 20-24</t>
  </si>
  <si>
    <t>May 16-29, 2011</t>
  </si>
  <si>
    <t>May 23-Jun 5, 2011</t>
  </si>
  <si>
    <t>2011 Jun 8-11</t>
  </si>
  <si>
    <t>May 30-Jun 12, 2011</t>
  </si>
  <si>
    <t>2011 Jun 9-12</t>
  </si>
  <si>
    <t>Jun 6-19, 2011</t>
  </si>
  <si>
    <t>Jun 13-26, 2011</t>
  </si>
  <si>
    <t>Jun 20-Jul 3, 2011</t>
  </si>
  <si>
    <t>Thad McCotter</t>
  </si>
  <si>
    <t>Fred Karger</t>
  </si>
  <si>
    <t>Jul 4-17, 2011</t>
  </si>
  <si>
    <t>Jun 27-Jul 10, 2011</t>
  </si>
  <si>
    <t>2011 Jul 7-10</t>
  </si>
  <si>
    <t>Jul 11-24, 2011</t>
  </si>
  <si>
    <t>Jul 11-24</t>
  </si>
  <si>
    <t>Rick Perry Trend</t>
  </si>
  <si>
    <t>Gary Johnson</t>
  </si>
  <si>
    <t>Mitch Daniels</t>
  </si>
  <si>
    <t>Mike Huckabee</t>
  </si>
  <si>
    <t>Giuliani</t>
  </si>
  <si>
    <t>Perry</t>
  </si>
  <si>
    <t>2011 Jul 20-24</t>
  </si>
  <si>
    <t>Giuliani and Perry added July 20-24; Cain added May 20-24; Trump added April 15-20; Huntsman and Bachmann added Feb. 18-20.</t>
  </si>
  <si>
    <t>--</t>
  </si>
  <si>
    <t>rg_rec</t>
  </si>
  <si>
    <t>rp2_rec</t>
  </si>
  <si>
    <t>mb_intens</t>
  </si>
  <si>
    <t>hc_intens</t>
  </si>
  <si>
    <t>ng_intens</t>
  </si>
  <si>
    <t>rg_intens</t>
  </si>
  <si>
    <t>jh_intens</t>
  </si>
  <si>
    <t>sp_intens</t>
  </si>
  <si>
    <t>rp_intens</t>
  </si>
  <si>
    <t>tp_intens</t>
  </si>
  <si>
    <t>rp2_intens</t>
  </si>
  <si>
    <t>mr_intens</t>
  </si>
  <si>
    <t>rs_intens</t>
  </si>
  <si>
    <t>July 11-24</t>
  </si>
  <si>
    <t>rg_nrec</t>
  </si>
  <si>
    <t>rg_n1</t>
  </si>
  <si>
    <t>rg_sfav</t>
  </si>
  <si>
    <t>rg_fav</t>
  </si>
  <si>
    <t>rg_unfav</t>
  </si>
  <si>
    <t>rg_sunfav</t>
  </si>
  <si>
    <t>rg_dkrf</t>
  </si>
  <si>
    <t>intens_rg</t>
  </si>
  <si>
    <t>rg_n2</t>
  </si>
  <si>
    <t>rp2_nrec</t>
  </si>
  <si>
    <t>rp2_n1</t>
  </si>
  <si>
    <t>rp2_sfav</t>
  </si>
  <si>
    <t>rp2_fav</t>
  </si>
  <si>
    <t>rp2_unfav</t>
  </si>
  <si>
    <t>rp2_sunfav</t>
  </si>
  <si>
    <t>rp2_dkrf</t>
  </si>
  <si>
    <t>intens_rp2</t>
  </si>
  <si>
    <t>rp2_n2</t>
  </si>
  <si>
    <t>None/Any/No opinion</t>
  </si>
  <si>
    <t>Jul 18-31, 2011</t>
  </si>
  <si>
    <t>Jul 18-31</t>
  </si>
  <si>
    <t>July 18-31</t>
  </si>
  <si>
    <t>Jul 25-Aug 7, 2011</t>
  </si>
  <si>
    <t>Rep+lean</t>
  </si>
  <si>
    <t>2011 Aug 4-7</t>
  </si>
  <si>
    <t>Jul 25-Aug 7</t>
  </si>
  <si>
    <t>Aug 1-14, 2011</t>
  </si>
  <si>
    <t>Aug 1-14</t>
  </si>
  <si>
    <t>Aug 8-21, 2011</t>
  </si>
  <si>
    <t>2011 Aug 17-21</t>
  </si>
  <si>
    <t>Pawlenty removed Aug. 17-21; Johnson removed July 20-24; Barbour, Huckabee and Trump removed May 20-24; Daniels removed May 23 (his votes re-alloacted to his voters' second choice); Thune removed March 18-22; Pence removed Feb. 18-20.</t>
  </si>
  <si>
    <t>Aug 8-21</t>
  </si>
  <si>
    <t>Aug 15-28, 2011</t>
  </si>
  <si>
    <t>Aug 15-29</t>
  </si>
  <si>
    <t>Aug 22-Sep 4, 2011</t>
  </si>
  <si>
    <t>Aug 29-Sep 11, 2011</t>
  </si>
  <si>
    <t>Aug 22-Sep 5</t>
  </si>
  <si>
    <t>Aug 29-Sep 11</t>
  </si>
  <si>
    <t>Sep 5-18, 2011</t>
  </si>
  <si>
    <t>2011 Sep 8-11</t>
  </si>
  <si>
    <t xml:space="preserve">Sept. 15-18 results based on separate USA Today/Gallup poll; all other results taken from Gallup Daily tracking survey. </t>
  </si>
  <si>
    <t xml:space="preserve">Announced candidate results from Gallup Daily computed by substituting second (or if necessary, third) choice of respondents whose first choice is not an announced candidate.  </t>
  </si>
  <si>
    <t>2011 Sep 15-18</t>
  </si>
  <si>
    <t>Sep 12-25, 2011</t>
  </si>
  <si>
    <t>Sep 12-15, 2011</t>
  </si>
  <si>
    <t>Sep 19-Oct 2, 2011</t>
  </si>
  <si>
    <t>2011 Oct 3-7</t>
  </si>
  <si>
    <t>Active candidates</t>
  </si>
  <si>
    <t>Extended Trend:  Active and potential candidates</t>
  </si>
  <si>
    <t>Sep 26-Oct 9, 2011</t>
  </si>
  <si>
    <t>2011 Oct 6-9</t>
  </si>
  <si>
    <t>Oct 3-16, 2011</t>
  </si>
  <si>
    <t>Rudy Giuliani</t>
  </si>
  <si>
    <t>Oct 10-23, 2011</t>
  </si>
  <si>
    <t>Oct 17-30, 2011</t>
  </si>
  <si>
    <t>Oct 3 and prior WORDING: Next, I'm going to read a list of people who may be running in the Republican primaries for president in the 2012 election. After I read all the names, please tell me which of those candidates you would be most likely to support for the Republican nomination for President in 2012, or if you would support someone else.</t>
  </si>
  <si>
    <t>Nov 2 and later WORDING: Next, I'm going to read a list of people who are running for the 2012 Republican nomination for president. After I read the names, please tell me which candidate you are most likely to support for the nomination, or if you would support someone else.</t>
  </si>
  <si>
    <t>2011 Nov 2-6</t>
  </si>
  <si>
    <t>Oct 24-Nov 6, 2011</t>
  </si>
  <si>
    <t>2011 Nov 3-6</t>
  </si>
  <si>
    <t>Oct 31-Nov 13, 2011</t>
  </si>
  <si>
    <t>2011 Nov 13-17</t>
  </si>
  <si>
    <t>Nov 7-20, 2011</t>
  </si>
  <si>
    <t>Nov 7-21, 2011</t>
  </si>
  <si>
    <t>Nov 14-27, 2011</t>
  </si>
  <si>
    <t>Nov 6-20,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</si>
</sst>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mmm\ d\,\ yyyy"/>
  </numFmts>
  <fonts count="10" x14ac:knownFonts="1">
    <font>
      <sz val="11"/>
      <color theme="1"/>
      <name val="Calibri"/>
      <family val="2"/>
      <scheme val="minor"/>
    </font>
    <font>
      <b/>
      <sz val="11"/>
      <color theme="1"/>
      <name val="Calibri"/>
      <family val="2"/>
      <scheme val="minor"/>
    </font>
    <font>
      <sz val="11"/>
      <color theme="1"/>
      <name val="Arial"/>
      <family val="2"/>
    </font>
    <font>
      <sz val="9"/>
      <color theme="1"/>
      <name val="Arial"/>
      <family val="2"/>
    </font>
    <font>
      <sz val="10"/>
      <name val="Arial"/>
      <family val="2"/>
    </font>
    <font>
      <u/>
      <sz val="8"/>
      <color rgb="FF007934"/>
      <name val="Georgia"/>
      <family val="1"/>
    </font>
    <font>
      <sz val="10"/>
      <color theme="1"/>
      <name val="Georgia"/>
      <family val="1"/>
    </font>
    <font>
      <sz val="9"/>
      <color rgb="FF252626"/>
      <name val="Georgia"/>
      <family val="1"/>
    </font>
    <font>
      <sz val="10.45"/>
      <color rgb="FF252626"/>
      <name val="Georgia"/>
      <family val="1"/>
    </font>
    <font>
      <sz val="11"/>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565A5C"/>
        <bgColor indexed="64"/>
      </patternFill>
    </fill>
    <fill>
      <patternFill patternType="solid">
        <fgColor theme="1" tint="0.34998626667073579"/>
        <bgColor indexed="64"/>
      </patternFill>
    </fill>
    <fill>
      <patternFill patternType="solid">
        <fgColor theme="0" tint="-4.9989318521683403E-2"/>
        <bgColor indexed="64"/>
      </patternFill>
    </fill>
  </fills>
  <borders count="1">
    <border>
      <left/>
      <right/>
      <top/>
      <bottom/>
      <diagonal/>
    </border>
  </borders>
  <cellStyleXfs count="4">
    <xf numFmtId="0" fontId="0" fillId="0" borderId="0"/>
    <xf numFmtId="0" fontId="4" fillId="0" borderId="0"/>
    <xf numFmtId="0" fontId="4" fillId="0" borderId="0"/>
    <xf numFmtId="43" fontId="9" fillId="0" borderId="0" applyFont="0" applyFill="0" applyBorder="0" applyAlignment="0" applyProtection="0"/>
  </cellStyleXfs>
  <cellXfs count="46">
    <xf numFmtId="0" fontId="0" fillId="0" borderId="0" xfId="0"/>
    <xf numFmtId="0" fontId="1" fillId="0" borderId="0" xfId="0" applyFont="1"/>
    <xf numFmtId="0" fontId="0" fillId="0" borderId="0" xfId="0" applyFont="1"/>
    <xf numFmtId="0" fontId="0" fillId="0" borderId="0" xfId="0" applyAlignment="1">
      <alignment horizontal="right"/>
    </xf>
    <xf numFmtId="0" fontId="1" fillId="0" borderId="0" xfId="0" applyFont="1" applyAlignment="1">
      <alignment horizontal="right"/>
    </xf>
    <xf numFmtId="0" fontId="1" fillId="0" borderId="0" xfId="0" applyFont="1" applyAlignment="1">
      <alignment wrapText="1"/>
    </xf>
    <xf numFmtId="1" fontId="0" fillId="0" borderId="0" xfId="0" applyNumberFormat="1" applyFont="1"/>
    <xf numFmtId="1" fontId="0" fillId="0" borderId="0" xfId="0" applyNumberFormat="1"/>
    <xf numFmtId="1" fontId="0" fillId="0" borderId="0" xfId="0" applyNumberFormat="1" applyAlignment="1">
      <alignment horizontal="right"/>
    </xf>
    <xf numFmtId="0" fontId="0" fillId="0" borderId="0" xfId="0" applyFont="1" applyAlignment="1">
      <alignment wrapText="1"/>
    </xf>
    <xf numFmtId="0" fontId="0" fillId="0" borderId="0" xfId="0" applyFont="1" applyAlignment="1">
      <alignment horizontal="center" wrapText="1"/>
    </xf>
    <xf numFmtId="0" fontId="1" fillId="0" borderId="0" xfId="0" applyFont="1" applyAlignment="1">
      <alignment horizontal="right" wrapText="1"/>
    </xf>
    <xf numFmtId="0" fontId="0" fillId="0" borderId="0" xfId="0" applyFont="1" applyAlignment="1">
      <alignment horizontal="right"/>
    </xf>
    <xf numFmtId="1" fontId="0" fillId="0" borderId="0" xfId="0" applyNumberFormat="1" applyFont="1" applyAlignment="1">
      <alignment horizontal="right"/>
    </xf>
    <xf numFmtId="3" fontId="0" fillId="0" borderId="0" xfId="0" applyNumberFormat="1" applyFont="1" applyAlignment="1">
      <alignment horizontal="right"/>
    </xf>
    <xf numFmtId="3" fontId="0" fillId="0" borderId="0" xfId="0" applyNumberFormat="1" applyFont="1"/>
    <xf numFmtId="0" fontId="0" fillId="0" borderId="0" xfId="0" applyFont="1" applyAlignment="1">
      <alignment vertical="center" wrapText="1"/>
    </xf>
    <xf numFmtId="0" fontId="0" fillId="0" borderId="0" xfId="0" applyFont="1" applyAlignment="1">
      <alignment horizontal="right" vertical="center" wrapText="1"/>
    </xf>
    <xf numFmtId="16" fontId="0" fillId="0" borderId="0" xfId="0" applyNumberFormat="1"/>
    <xf numFmtId="3" fontId="2" fillId="4" borderId="0" xfId="0" applyNumberFormat="1" applyFont="1" applyFill="1"/>
    <xf numFmtId="164" fontId="3" fillId="4" borderId="0" xfId="0" applyNumberFormat="1" applyFont="1" applyFill="1"/>
    <xf numFmtId="164" fontId="8" fillId="4" borderId="0" xfId="0" applyNumberFormat="1" applyFont="1" applyFill="1"/>
    <xf numFmtId="0" fontId="2" fillId="5" borderId="0" xfId="0" applyFont="1" applyFill="1"/>
    <xf numFmtId="0" fontId="0" fillId="5" borderId="0" xfId="0" applyFill="1"/>
    <xf numFmtId="164" fontId="7" fillId="6" borderId="0" xfId="0" applyNumberFormat="1" applyFont="1" applyFill="1" applyAlignment="1">
      <alignment horizontal="left" vertical="center" indent="1"/>
    </xf>
    <xf numFmtId="164" fontId="3" fillId="6" borderId="0" xfId="0" applyNumberFormat="1" applyFont="1" applyFill="1" applyAlignment="1">
      <alignment vertical="center"/>
    </xf>
    <xf numFmtId="3" fontId="2" fillId="6" borderId="0" xfId="0" applyNumberFormat="1" applyFont="1" applyFill="1" applyAlignment="1">
      <alignment vertical="center"/>
    </xf>
    <xf numFmtId="0" fontId="2" fillId="6" borderId="0" xfId="0" applyFont="1" applyFill="1" applyAlignment="1">
      <alignment vertical="center"/>
    </xf>
    <xf numFmtId="0" fontId="6" fillId="6" borderId="0" xfId="0" applyFont="1" applyFill="1" applyAlignment="1">
      <alignment horizontal="right" vertical="center"/>
    </xf>
    <xf numFmtId="0" fontId="5" fillId="6" borderId="0" xfId="0" applyFont="1" applyFill="1" applyAlignment="1">
      <alignment horizontal="left" vertical="center"/>
    </xf>
    <xf numFmtId="0" fontId="0" fillId="6" borderId="0" xfId="0" applyFill="1"/>
    <xf numFmtId="0" fontId="1" fillId="3" borderId="0" xfId="0" applyFont="1" applyFill="1"/>
    <xf numFmtId="0" fontId="0" fillId="0" borderId="0" xfId="0" quotePrefix="1" applyAlignment="1">
      <alignment horizontal="right"/>
    </xf>
    <xf numFmtId="0" fontId="0" fillId="0" borderId="0" xfId="0" applyFill="1" applyAlignment="1">
      <alignment horizontal="right"/>
    </xf>
    <xf numFmtId="0" fontId="0" fillId="0" borderId="0" xfId="0" applyFill="1"/>
    <xf numFmtId="0" fontId="0" fillId="0" borderId="0" xfId="0" applyFont="1" applyFill="1" applyAlignment="1">
      <alignment horizontal="right"/>
    </xf>
    <xf numFmtId="0" fontId="0" fillId="0" borderId="0" xfId="0" applyFont="1" applyFill="1"/>
    <xf numFmtId="0" fontId="0" fillId="3" borderId="0" xfId="0" applyFont="1" applyFill="1"/>
    <xf numFmtId="0" fontId="0" fillId="0" borderId="0" xfId="0" quotePrefix="1" applyFont="1"/>
    <xf numFmtId="0" fontId="0" fillId="0" borderId="0" xfId="0" quotePrefix="1"/>
    <xf numFmtId="3" fontId="0" fillId="0" borderId="0" xfId="0" applyNumberFormat="1" applyFont="1" applyFill="1" applyAlignment="1"/>
    <xf numFmtId="3" fontId="0" fillId="0" borderId="0" xfId="0" applyNumberFormat="1" applyFont="1" applyAlignment="1"/>
    <xf numFmtId="3" fontId="0" fillId="0" borderId="0" xfId="3" applyNumberFormat="1" applyFont="1" applyAlignment="1"/>
    <xf numFmtId="3" fontId="0" fillId="0" borderId="0" xfId="3" applyNumberFormat="1" applyFont="1"/>
    <xf numFmtId="0" fontId="1" fillId="2" borderId="0" xfId="0" applyFont="1" applyFill="1" applyAlignment="1">
      <alignment horizontal="center"/>
    </xf>
    <xf numFmtId="0" fontId="1" fillId="3" borderId="0" xfId="0" applyFont="1" applyFill="1" applyAlignment="1">
      <alignment horizontal="center"/>
    </xf>
  </cellXfs>
  <cellStyles count="4">
    <cellStyle name="Comma" xfId="3" builtinId="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1</xdr:col>
      <xdr:colOff>95250</xdr:colOff>
      <xdr:row>0</xdr:row>
      <xdr:rowOff>381000</xdr:rowOff>
    </xdr:to>
    <xdr:pic>
      <xdr:nvPicPr>
        <xdr:cNvPr id="2" name="Picture 1" descr="GALLUP"/>
        <xdr:cNvPicPr>
          <a:picLocks noChangeAspect="1" noChangeArrowheads="1"/>
        </xdr:cNvPicPr>
      </xdr:nvPicPr>
      <xdr:blipFill>
        <a:blip xmlns:r="http://schemas.openxmlformats.org/officeDocument/2006/relationships" r:embed="rId1" cstate="print">
          <a:extLst/>
        </a:blip>
        <a:srcRect/>
        <a:stretch>
          <a:fillRect/>
        </a:stretch>
      </xdr:blipFill>
      <xdr:spPr bwMode="auto">
        <a:xfrm>
          <a:off x="76200" y="142875"/>
          <a:ext cx="1371600" cy="238125"/>
        </a:xfrm>
        <a:prstGeom prst="rect">
          <a:avLst/>
        </a:prstGeom>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zoomScaleNormal="100" workbookViewId="0">
      <selection activeCell="G6" sqref="G6"/>
    </sheetView>
  </sheetViews>
  <sheetFormatPr defaultRowHeight="15" x14ac:dyDescent="0.25"/>
  <cols>
    <col min="1" max="1" width="20.28515625" customWidth="1"/>
    <col min="2" max="3" width="13.140625" customWidth="1"/>
    <col min="4" max="5" width="10.7109375" customWidth="1"/>
    <col min="6" max="6" width="2.5703125" customWidth="1"/>
  </cols>
  <sheetData>
    <row r="1" spans="1:15" ht="40.5" customHeight="1" x14ac:dyDescent="0.25">
      <c r="A1" s="21"/>
      <c r="B1" s="20"/>
      <c r="C1" s="19"/>
      <c r="D1" s="22"/>
      <c r="E1" s="22"/>
      <c r="F1" s="22"/>
      <c r="G1" s="23"/>
      <c r="H1" s="23"/>
      <c r="I1" s="23"/>
      <c r="J1" s="23"/>
      <c r="K1" s="23"/>
      <c r="L1" s="23"/>
      <c r="M1" s="23"/>
      <c r="N1" s="23"/>
      <c r="O1" s="23"/>
    </row>
    <row r="2" spans="1:15" ht="31.5" customHeight="1" x14ac:dyDescent="0.25">
      <c r="A2" s="24" t="s">
        <v>157</v>
      </c>
      <c r="B2" s="25"/>
      <c r="C2" s="26"/>
      <c r="D2" s="27"/>
      <c r="E2" s="28" t="s">
        <v>156</v>
      </c>
      <c r="F2" s="29" t="s">
        <v>158</v>
      </c>
      <c r="G2" s="30"/>
      <c r="H2" s="30"/>
      <c r="I2" s="30"/>
      <c r="J2" s="30"/>
      <c r="K2" s="30"/>
      <c r="L2" s="30"/>
      <c r="M2" s="30"/>
      <c r="N2" s="30"/>
      <c r="O2" s="30"/>
    </row>
    <row r="3" spans="1:15" s="1" customFormat="1" ht="62.25" customHeight="1" x14ac:dyDescent="0.25">
      <c r="A3" s="5" t="s">
        <v>55</v>
      </c>
      <c r="B3" s="11" t="s">
        <v>56</v>
      </c>
      <c r="C3" s="11" t="s">
        <v>57</v>
      </c>
      <c r="D3" s="11" t="s">
        <v>58</v>
      </c>
      <c r="E3" s="11" t="s">
        <v>28</v>
      </c>
      <c r="F3" s="11"/>
      <c r="G3" s="11" t="s">
        <v>59</v>
      </c>
    </row>
    <row r="5" spans="1:15" x14ac:dyDescent="0.25">
      <c r="A5" t="s">
        <v>279</v>
      </c>
      <c r="B5">
        <v>43</v>
      </c>
      <c r="C5">
        <v>42</v>
      </c>
      <c r="D5">
        <v>5</v>
      </c>
      <c r="E5">
        <v>11</v>
      </c>
      <c r="G5">
        <v>889</v>
      </c>
    </row>
    <row r="6" spans="1:15" x14ac:dyDescent="0.25">
      <c r="A6" t="s">
        <v>270</v>
      </c>
      <c r="B6">
        <v>38</v>
      </c>
      <c r="C6">
        <v>46</v>
      </c>
      <c r="D6">
        <v>5</v>
      </c>
      <c r="E6">
        <v>12</v>
      </c>
      <c r="G6">
        <v>876</v>
      </c>
    </row>
    <row r="7" spans="1:15" x14ac:dyDescent="0.25">
      <c r="A7" t="s">
        <v>259</v>
      </c>
      <c r="B7">
        <v>38</v>
      </c>
      <c r="C7">
        <v>46</v>
      </c>
      <c r="D7">
        <v>5</v>
      </c>
      <c r="E7">
        <v>11</v>
      </c>
      <c r="G7">
        <v>931</v>
      </c>
    </row>
    <row r="8" spans="1:15" x14ac:dyDescent="0.25">
      <c r="A8" t="s">
        <v>244</v>
      </c>
      <c r="B8">
        <v>45</v>
      </c>
      <c r="C8">
        <v>39</v>
      </c>
      <c r="D8">
        <v>5</v>
      </c>
      <c r="E8">
        <v>12</v>
      </c>
      <c r="G8">
        <v>1204</v>
      </c>
    </row>
    <row r="9" spans="1:15" x14ac:dyDescent="0.25">
      <c r="A9" t="s">
        <v>194</v>
      </c>
      <c r="B9">
        <v>39</v>
      </c>
      <c r="C9">
        <v>47</v>
      </c>
      <c r="D9">
        <v>3</v>
      </c>
      <c r="E9">
        <v>12</v>
      </c>
      <c r="G9">
        <v>897</v>
      </c>
    </row>
    <row r="10" spans="1:15" x14ac:dyDescent="0.25">
      <c r="A10" t="s">
        <v>186</v>
      </c>
      <c r="B10">
        <v>39</v>
      </c>
      <c r="C10">
        <v>44</v>
      </c>
      <c r="D10">
        <v>6</v>
      </c>
      <c r="E10">
        <v>12</v>
      </c>
      <c r="G10">
        <v>914</v>
      </c>
    </row>
    <row r="11" spans="1:15" x14ac:dyDescent="0.25">
      <c r="A11" t="s">
        <v>173</v>
      </c>
      <c r="B11">
        <v>43</v>
      </c>
      <c r="C11">
        <v>40</v>
      </c>
      <c r="D11">
        <v>5</v>
      </c>
      <c r="E11">
        <v>12</v>
      </c>
      <c r="G11">
        <v>886</v>
      </c>
    </row>
    <row r="12" spans="1:15" x14ac:dyDescent="0.25">
      <c r="A12" t="s">
        <v>155</v>
      </c>
      <c r="B12">
        <v>41</v>
      </c>
      <c r="C12">
        <v>41</v>
      </c>
      <c r="D12">
        <v>5</v>
      </c>
      <c r="E12">
        <v>13</v>
      </c>
      <c r="G12">
        <v>902</v>
      </c>
    </row>
    <row r="13" spans="1:15" x14ac:dyDescent="0.25">
      <c r="A13" s="16" t="s">
        <v>62</v>
      </c>
      <c r="B13" s="17">
        <v>45</v>
      </c>
      <c r="C13" s="17">
        <v>45</v>
      </c>
      <c r="D13" s="17">
        <v>4</v>
      </c>
      <c r="E13" s="17">
        <v>6</v>
      </c>
      <c r="F13" s="2"/>
      <c r="G13" s="17">
        <v>922</v>
      </c>
    </row>
    <row r="14" spans="1:15" x14ac:dyDescent="0.25">
      <c r="A14" s="16" t="s">
        <v>63</v>
      </c>
      <c r="B14" s="17">
        <v>44</v>
      </c>
      <c r="C14" s="17">
        <v>42</v>
      </c>
      <c r="D14" s="17">
        <v>3</v>
      </c>
      <c r="E14" s="17">
        <v>11</v>
      </c>
      <c r="F14" s="2"/>
      <c r="G14" s="17">
        <v>942</v>
      </c>
    </row>
    <row r="17" spans="1:1" x14ac:dyDescent="0.25">
      <c r="A17" t="s">
        <v>60</v>
      </c>
    </row>
    <row r="19" spans="1:1" x14ac:dyDescent="0.25">
      <c r="A19" t="s">
        <v>45</v>
      </c>
    </row>
    <row r="20" spans="1:1" x14ac:dyDescent="0.25">
      <c r="A20" t="s">
        <v>61</v>
      </c>
    </row>
    <row r="21" spans="1:1" x14ac:dyDescent="0.25">
      <c r="A21" t="s">
        <v>169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pane ySplit="2" topLeftCell="A3" activePane="bottomLeft" state="frozen"/>
      <selection activeCell="C4" sqref="C4:L4"/>
      <selection pane="bottomLeft" activeCell="C4" sqref="C4:L4"/>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A2" s="1" t="s">
        <v>197</v>
      </c>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t="s">
        <v>284</v>
      </c>
      <c r="C4" s="7">
        <f>MB!CE104</f>
        <v>86.5</v>
      </c>
      <c r="D4" s="7">
        <f>MB!CF104</f>
        <v>13.5</v>
      </c>
      <c r="E4" s="7">
        <f>MB!CG104</f>
        <v>1466</v>
      </c>
      <c r="F4" s="7">
        <f>MB!CH104</f>
        <v>7.3</v>
      </c>
      <c r="G4" s="7">
        <f>MB!CI104</f>
        <v>46.1</v>
      </c>
      <c r="H4" s="7">
        <f>MB!CJ104</f>
        <v>28</v>
      </c>
      <c r="I4" s="7">
        <f>MB!CK104</f>
        <v>7.2</v>
      </c>
      <c r="J4" s="7">
        <f>MB!CL104</f>
        <v>11.4</v>
      </c>
      <c r="K4" s="7">
        <f>MB!CM104</f>
        <v>0.15</v>
      </c>
      <c r="L4" s="7">
        <f>MB!CN104</f>
        <v>1323</v>
      </c>
    </row>
    <row r="5" spans="1:13" x14ac:dyDescent="0.25">
      <c r="A5" s="39" t="s">
        <v>282</v>
      </c>
      <c r="C5" s="7">
        <f>MB!CE105</f>
        <v>87.2</v>
      </c>
      <c r="D5" s="7">
        <f>MB!CF105</f>
        <v>12.7</v>
      </c>
      <c r="E5" s="7">
        <f>MB!CG105</f>
        <v>1578</v>
      </c>
      <c r="F5" s="7">
        <f>MB!CH105</f>
        <v>8.1</v>
      </c>
      <c r="G5" s="7">
        <f>MB!CI105</f>
        <v>46.7</v>
      </c>
      <c r="H5" s="7">
        <f>MB!CJ105</f>
        <v>28.4</v>
      </c>
      <c r="I5" s="7">
        <f>MB!CK105</f>
        <v>6.2</v>
      </c>
      <c r="J5" s="7">
        <f>MB!CL105</f>
        <v>10.6</v>
      </c>
      <c r="K5" s="7">
        <f>MB!CM105</f>
        <v>1.92</v>
      </c>
      <c r="L5" s="7">
        <f>MB!CN105</f>
        <v>1435</v>
      </c>
    </row>
    <row r="6" spans="1:13" x14ac:dyDescent="0.25">
      <c r="A6" s="39" t="s">
        <v>280</v>
      </c>
      <c r="C6" s="7">
        <f>MB!CE106</f>
        <v>83.8</v>
      </c>
      <c r="D6" s="7">
        <f>MB!CF106</f>
        <v>16.2</v>
      </c>
      <c r="E6" s="7">
        <f>MB!CG106</f>
        <v>1430</v>
      </c>
      <c r="F6" s="7">
        <f>MB!CH106</f>
        <v>7.4</v>
      </c>
      <c r="G6" s="7">
        <f>MB!CI106</f>
        <v>46.6</v>
      </c>
      <c r="H6" s="7">
        <f>MB!CJ106</f>
        <v>27.9</v>
      </c>
      <c r="I6" s="7">
        <f>MB!CK106</f>
        <v>7.5</v>
      </c>
      <c r="J6" s="7">
        <f>MB!CL106</f>
        <v>10.6</v>
      </c>
      <c r="K6" s="7">
        <f>MB!CM106</f>
        <v>-7.0000000000000007E-2</v>
      </c>
      <c r="L6" s="7">
        <f>MB!CN106</f>
        <v>1275</v>
      </c>
    </row>
    <row r="7" spans="1:13" x14ac:dyDescent="0.25">
      <c r="A7" s="39" t="s">
        <v>278</v>
      </c>
      <c r="C7" s="7">
        <f>MB!CE107</f>
        <v>83.2</v>
      </c>
      <c r="D7" s="7">
        <f>MB!CF107</f>
        <v>16.8</v>
      </c>
      <c r="E7" s="7">
        <f>MB!CG107</f>
        <v>1447</v>
      </c>
      <c r="F7" s="7">
        <f>MB!CH107</f>
        <v>10.6</v>
      </c>
      <c r="G7" s="7">
        <f>MB!CI107</f>
        <v>46.8</v>
      </c>
      <c r="H7" s="7">
        <f>MB!CJ107</f>
        <v>24.9</v>
      </c>
      <c r="I7" s="7">
        <f>MB!CK107</f>
        <v>7.8</v>
      </c>
      <c r="J7" s="7">
        <f>MB!CL107</f>
        <v>9.9</v>
      </c>
      <c r="K7" s="7">
        <f>MB!CM107</f>
        <v>2.79</v>
      </c>
      <c r="L7" s="7">
        <f>MB!CN107</f>
        <v>1284</v>
      </c>
    </row>
    <row r="8" spans="1:13" x14ac:dyDescent="0.25">
      <c r="A8" t="s">
        <v>274</v>
      </c>
      <c r="C8" s="7">
        <f>MB!CE108</f>
        <v>86.1</v>
      </c>
      <c r="D8" s="7">
        <f>MB!CF108</f>
        <v>13.7</v>
      </c>
      <c r="E8" s="7">
        <f>MB!CG108</f>
        <v>1580</v>
      </c>
      <c r="F8" s="7">
        <f>MB!CH108</f>
        <v>12.8</v>
      </c>
      <c r="G8" s="7">
        <f>MB!CI108</f>
        <v>50.2</v>
      </c>
      <c r="H8" s="7">
        <f>MB!CJ108</f>
        <v>20.6</v>
      </c>
      <c r="I8" s="7">
        <f>MB!CK108</f>
        <v>7</v>
      </c>
      <c r="J8" s="7">
        <f>MB!CL108</f>
        <v>9.4</v>
      </c>
      <c r="K8" s="7">
        <f>MB!CM108</f>
        <v>5.88</v>
      </c>
      <c r="L8" s="7">
        <f>MB!CN108</f>
        <v>1431</v>
      </c>
    </row>
    <row r="9" spans="1:13" x14ac:dyDescent="0.25">
      <c r="A9" s="39" t="s">
        <v>273</v>
      </c>
      <c r="C9" s="7">
        <f>MB!CE109</f>
        <v>84.8</v>
      </c>
      <c r="D9" s="7">
        <f>MB!CF109</f>
        <v>15.1</v>
      </c>
      <c r="E9" s="7">
        <f>MB!CG109</f>
        <v>1563</v>
      </c>
      <c r="F9" s="7">
        <f>MB!CH109</f>
        <v>11.4</v>
      </c>
      <c r="G9" s="7">
        <f>MB!CI109</f>
        <v>48.5</v>
      </c>
      <c r="H9" s="7">
        <f>MB!CJ109</f>
        <v>22.2</v>
      </c>
      <c r="I9" s="7">
        <f>MB!CK109</f>
        <v>6.8</v>
      </c>
      <c r="J9" s="7">
        <f>MB!CL109</f>
        <v>11</v>
      </c>
      <c r="K9" s="7">
        <f>MB!CM109</f>
        <v>4.62</v>
      </c>
      <c r="L9" s="7">
        <f>MB!CN109</f>
        <v>1400</v>
      </c>
    </row>
    <row r="10" spans="1:13" x14ac:dyDescent="0.25">
      <c r="A10" s="39" t="s">
        <v>271</v>
      </c>
      <c r="C10" s="7">
        <f>MB!CE110</f>
        <v>82.3</v>
      </c>
      <c r="D10" s="7">
        <f>MB!CF110</f>
        <v>17.600000000000001</v>
      </c>
      <c r="E10" s="7">
        <f>MB!CG110</f>
        <v>1566</v>
      </c>
      <c r="F10" s="7">
        <f>MB!CH110</f>
        <v>10.9</v>
      </c>
      <c r="G10" s="7">
        <f>MB!CI110</f>
        <v>48.7</v>
      </c>
      <c r="H10" s="7">
        <f>MB!CJ110</f>
        <v>22.5</v>
      </c>
      <c r="I10" s="7">
        <f>MB!CK110</f>
        <v>6.5</v>
      </c>
      <c r="J10" s="7">
        <f>MB!CL110</f>
        <v>11.4</v>
      </c>
      <c r="K10" s="7">
        <f>MB!CM110</f>
        <v>4.41</v>
      </c>
      <c r="L10" s="7">
        <f>MB!CN110</f>
        <v>1373</v>
      </c>
    </row>
    <row r="11" spans="1:13" x14ac:dyDescent="0.25">
      <c r="A11" t="s">
        <v>269</v>
      </c>
      <c r="C11" s="7">
        <f>MB!CE111</f>
        <v>80.2</v>
      </c>
      <c r="D11" s="7">
        <f>MB!CF111</f>
        <v>19.7</v>
      </c>
      <c r="E11" s="7">
        <f>MB!CG111</f>
        <v>1547</v>
      </c>
      <c r="F11" s="7">
        <f>MB!CH111</f>
        <v>13</v>
      </c>
      <c r="G11" s="7">
        <f>MB!CI111</f>
        <v>50.3</v>
      </c>
      <c r="H11" s="7">
        <f>MB!CJ111</f>
        <v>20.5</v>
      </c>
      <c r="I11" s="7">
        <f>MB!CK111</f>
        <v>5.8</v>
      </c>
      <c r="J11" s="7">
        <f>MB!CL111</f>
        <v>10.4</v>
      </c>
      <c r="K11" s="7">
        <f>MB!CM111</f>
        <v>7.22</v>
      </c>
      <c r="L11" s="7">
        <f>MB!CN111</f>
        <v>1326</v>
      </c>
    </row>
    <row r="12" spans="1:13" x14ac:dyDescent="0.25">
      <c r="A12" t="s">
        <v>265</v>
      </c>
      <c r="C12" s="7">
        <f>MB!CE112</f>
        <v>79.900000000000006</v>
      </c>
      <c r="D12" s="7">
        <f>MB!CF112</f>
        <v>20</v>
      </c>
      <c r="E12" s="7">
        <f>MB!CG112</f>
        <v>1489</v>
      </c>
      <c r="F12" s="7">
        <f>MB!CH112</f>
        <v>18.899999999999999</v>
      </c>
      <c r="G12" s="7">
        <f>MB!CI112</f>
        <v>48.9</v>
      </c>
      <c r="H12" s="7">
        <f>MB!CJ112</f>
        <v>17</v>
      </c>
      <c r="I12" s="7">
        <f>MB!CK112</f>
        <v>3.9</v>
      </c>
      <c r="J12" s="7">
        <f>MB!CL112</f>
        <v>11.3</v>
      </c>
      <c r="K12" s="7">
        <f>MB!CM112</f>
        <v>15</v>
      </c>
      <c r="L12" s="7">
        <f>MB!CN112</f>
        <v>1269</v>
      </c>
    </row>
    <row r="13" spans="1:13" x14ac:dyDescent="0.25">
      <c r="A13" t="s">
        <v>263</v>
      </c>
      <c r="C13" s="7">
        <f>MB!CE113</f>
        <v>78.900000000000006</v>
      </c>
      <c r="D13" s="7">
        <f>MB!CF113</f>
        <v>21</v>
      </c>
      <c r="E13" s="7">
        <f>MB!CG113</f>
        <v>1527</v>
      </c>
      <c r="F13" s="7">
        <f>MB!CH113</f>
        <v>24.7</v>
      </c>
      <c r="G13" s="7">
        <f>MB!CI113</f>
        <v>46.3</v>
      </c>
      <c r="H13" s="7">
        <f>MB!CJ113</f>
        <v>14.2</v>
      </c>
      <c r="I13" s="7">
        <f>MB!CK113</f>
        <v>2.8</v>
      </c>
      <c r="J13" s="7">
        <f>MB!CL113</f>
        <v>12</v>
      </c>
      <c r="K13" s="7">
        <f>MB!CM113</f>
        <v>21.86</v>
      </c>
      <c r="L13" s="7">
        <f>MB!CN113</f>
        <v>1297</v>
      </c>
    </row>
    <row r="14" spans="1:13" x14ac:dyDescent="0.25">
      <c r="A14" t="s">
        <v>258</v>
      </c>
      <c r="C14" s="7">
        <f>MB!CE114</f>
        <v>76.2</v>
      </c>
      <c r="D14" s="7">
        <f>MB!CF114</f>
        <v>23.6</v>
      </c>
      <c r="E14" s="7">
        <f>MB!CG114</f>
        <v>1432</v>
      </c>
      <c r="F14" s="7">
        <f>MB!CH114</f>
        <v>26.8</v>
      </c>
      <c r="G14" s="7">
        <f>MB!CI114</f>
        <v>46.9</v>
      </c>
      <c r="H14" s="7">
        <f>MB!CJ114</f>
        <v>12.4</v>
      </c>
      <c r="I14" s="7">
        <f>MB!CK114</f>
        <v>2.8</v>
      </c>
      <c r="J14" s="7">
        <f>MB!CL114</f>
        <v>11</v>
      </c>
      <c r="K14" s="7">
        <f>MB!CM114</f>
        <v>24</v>
      </c>
      <c r="L14" s="7">
        <f>MB!CN114</f>
        <v>1200</v>
      </c>
    </row>
    <row r="15" spans="1:13" x14ac:dyDescent="0.25">
      <c r="A15" t="s">
        <v>255</v>
      </c>
      <c r="C15" s="7">
        <f>MB!CE115</f>
        <v>75.3</v>
      </c>
      <c r="D15" s="7">
        <f>MB!CF115</f>
        <v>24.5</v>
      </c>
      <c r="E15" s="7">
        <f>MB!CG115</f>
        <v>1421</v>
      </c>
      <c r="F15" s="7">
        <f>MB!CH115</f>
        <v>27.4</v>
      </c>
      <c r="G15" s="7">
        <f>MB!CI115</f>
        <v>45.8</v>
      </c>
      <c r="H15" s="7">
        <f>MB!CJ115</f>
        <v>11.5</v>
      </c>
      <c r="I15" s="7">
        <f>MB!CK115</f>
        <v>3.7</v>
      </c>
      <c r="J15" s="7">
        <f>MB!CL115</f>
        <v>11.7</v>
      </c>
      <c r="K15" s="7">
        <f>MB!CM115</f>
        <v>23.7</v>
      </c>
      <c r="L15" s="7">
        <f>MB!CN115</f>
        <v>1176</v>
      </c>
    </row>
    <row r="16" spans="1:13" x14ac:dyDescent="0.25">
      <c r="A16" t="s">
        <v>254</v>
      </c>
      <c r="C16" s="7">
        <f>MB!CE116</f>
        <v>73.900000000000006</v>
      </c>
      <c r="D16" s="7">
        <f>MB!CF116</f>
        <v>25.7</v>
      </c>
      <c r="E16" s="7">
        <f>MB!CG116</f>
        <v>1476</v>
      </c>
      <c r="F16" s="7">
        <f>MB!CH116</f>
        <v>28.6</v>
      </c>
      <c r="G16" s="7">
        <f>MB!CI116</f>
        <v>44.1</v>
      </c>
      <c r="H16" s="7">
        <f>MB!CJ116</f>
        <v>10.1</v>
      </c>
      <c r="I16" s="7">
        <f>MB!CK116</f>
        <v>3.1</v>
      </c>
      <c r="J16" s="7">
        <f>MB!CL116</f>
        <v>14</v>
      </c>
      <c r="K16" s="7">
        <f>MB!CM116</f>
        <v>25.49</v>
      </c>
      <c r="L16" s="7">
        <f>MB!CN116</f>
        <v>1186</v>
      </c>
    </row>
    <row r="17" spans="1:12" x14ac:dyDescent="0.25">
      <c r="A17" t="s">
        <v>252</v>
      </c>
      <c r="C17" s="7">
        <f>MB!CE117</f>
        <v>74.7</v>
      </c>
      <c r="D17" s="7">
        <f>MB!CF117</f>
        <v>24.7</v>
      </c>
      <c r="E17" s="7">
        <f>MB!CG117</f>
        <v>1232</v>
      </c>
      <c r="F17" s="7">
        <f>MB!CH117</f>
        <v>27</v>
      </c>
      <c r="G17" s="7">
        <f>MB!CI117</f>
        <v>43.9</v>
      </c>
      <c r="H17" s="7">
        <f>MB!CJ117</f>
        <v>11.5</v>
      </c>
      <c r="I17" s="7">
        <f>MB!CK117</f>
        <v>2.2999999999999998</v>
      </c>
      <c r="J17" s="7">
        <f>MB!CL117</f>
        <v>15.3</v>
      </c>
      <c r="K17" s="7">
        <f>MB!CM117</f>
        <v>24.76</v>
      </c>
      <c r="L17" s="7">
        <f>MB!CN117</f>
        <v>994</v>
      </c>
    </row>
    <row r="18" spans="1:12" x14ac:dyDescent="0.25">
      <c r="A18" t="s">
        <v>248</v>
      </c>
      <c r="C18" s="7">
        <f>MB!CE118</f>
        <v>67.400000000000006</v>
      </c>
      <c r="D18" s="7">
        <f>MB!CF118</f>
        <v>32.299999999999997</v>
      </c>
      <c r="E18" s="7">
        <f>MB!CG118</f>
        <v>1388</v>
      </c>
      <c r="F18" s="7">
        <f>MB!CH118</f>
        <v>24.6</v>
      </c>
      <c r="G18" s="7">
        <f>MB!CI118</f>
        <v>43.9</v>
      </c>
      <c r="H18" s="7">
        <f>MB!CJ118</f>
        <v>12.5</v>
      </c>
      <c r="I18" s="7">
        <f>MB!CK118</f>
        <v>2.4</v>
      </c>
      <c r="J18" s="7">
        <f>MB!CL118</f>
        <v>16.600000000000001</v>
      </c>
      <c r="K18" s="7">
        <f>MB!CM118</f>
        <v>22.21</v>
      </c>
      <c r="L18" s="7">
        <f>MB!CN118</f>
        <v>1025</v>
      </c>
    </row>
    <row r="19" spans="1:12" x14ac:dyDescent="0.25">
      <c r="A19" t="s">
        <v>246</v>
      </c>
      <c r="C19" s="7">
        <f>MB!CE119</f>
        <v>58.8</v>
      </c>
      <c r="D19" s="7">
        <f>MB!CF119</f>
        <v>41.1</v>
      </c>
      <c r="E19" s="7">
        <f>MB!CG119</f>
        <v>1654</v>
      </c>
      <c r="F19" s="7">
        <f>MB!CH119</f>
        <v>25.2</v>
      </c>
      <c r="G19" s="7">
        <f>MB!CI119</f>
        <v>45.1</v>
      </c>
      <c r="H19" s="7">
        <f>MB!CJ119</f>
        <v>10.9</v>
      </c>
      <c r="I19" s="7">
        <f>MB!CK119</f>
        <v>2</v>
      </c>
      <c r="J19" s="7">
        <f>MB!CL119</f>
        <v>16.899999999999999</v>
      </c>
      <c r="K19" s="7">
        <f>MB!CM119</f>
        <v>23.19</v>
      </c>
      <c r="L19" s="7">
        <f>MB!CN119</f>
        <v>1079</v>
      </c>
    </row>
    <row r="20" spans="1:12" x14ac:dyDescent="0.25">
      <c r="A20" t="s">
        <v>242</v>
      </c>
      <c r="C20" s="7">
        <f>MB!CE120</f>
        <v>54.4</v>
      </c>
      <c r="D20" s="7">
        <f>MB!CF120</f>
        <v>45.3</v>
      </c>
      <c r="E20" s="7">
        <f>MB!CG120</f>
        <v>1619</v>
      </c>
      <c r="F20" s="7">
        <f>MB!CH120</f>
        <v>24.2</v>
      </c>
      <c r="G20" s="7">
        <f>MB!CI120</f>
        <v>46.4</v>
      </c>
      <c r="H20" s="7">
        <f>MB!CJ120</f>
        <v>13.6</v>
      </c>
      <c r="I20" s="7">
        <f>MB!CK120</f>
        <v>1.1000000000000001</v>
      </c>
      <c r="J20" s="7">
        <f>MB!CL120</f>
        <v>14.7</v>
      </c>
      <c r="K20" s="7">
        <f>MB!CM120</f>
        <v>23.07</v>
      </c>
      <c r="L20" s="7">
        <f>MB!CN120</f>
        <v>993</v>
      </c>
    </row>
    <row r="21" spans="1:12" x14ac:dyDescent="0.25">
      <c r="A21" t="s">
        <v>239</v>
      </c>
      <c r="C21" s="7">
        <f>MB!CE121</f>
        <v>53.9</v>
      </c>
      <c r="D21" s="7">
        <f>MB!CF121</f>
        <v>45.8</v>
      </c>
      <c r="E21" s="7">
        <f>MB!CG121</f>
        <v>1611</v>
      </c>
      <c r="F21" s="7">
        <f>MB!CH121</f>
        <v>25.6</v>
      </c>
      <c r="G21" s="7">
        <f>MB!CI121</f>
        <v>47.9</v>
      </c>
      <c r="H21" s="7">
        <f>MB!CJ121</f>
        <v>12.8</v>
      </c>
      <c r="I21" s="7">
        <f>MB!CK121</f>
        <v>1.5</v>
      </c>
      <c r="J21" s="7">
        <f>MB!CL121</f>
        <v>12.1</v>
      </c>
      <c r="K21" s="7">
        <f>MB!CM121</f>
        <v>24.14</v>
      </c>
      <c r="L21" s="7">
        <f>MB!CN121</f>
        <v>976</v>
      </c>
    </row>
    <row r="22" spans="1:12" x14ac:dyDescent="0.25">
      <c r="A22" s="2" t="s">
        <v>195</v>
      </c>
      <c r="C22" s="7">
        <f>MB!CE122</f>
        <v>55.7</v>
      </c>
      <c r="D22" s="7">
        <f>MB!CF122</f>
        <v>44.3</v>
      </c>
      <c r="E22" s="7">
        <f>MB!CG122</f>
        <v>1602</v>
      </c>
      <c r="F22" s="7">
        <f>MB!CH122</f>
        <v>25.5</v>
      </c>
      <c r="G22" s="7">
        <f>MB!CI122</f>
        <v>46.7</v>
      </c>
      <c r="H22" s="7">
        <f>MB!CJ122</f>
        <v>11.6</v>
      </c>
      <c r="I22" s="7">
        <f>MB!CK122</f>
        <v>2.6</v>
      </c>
      <c r="J22" s="7">
        <f>MB!CL122</f>
        <v>13.6</v>
      </c>
      <c r="K22" s="7">
        <f>MB!CM122</f>
        <v>22.97</v>
      </c>
      <c r="L22" s="7">
        <f>MB!CN122</f>
        <v>977</v>
      </c>
    </row>
    <row r="23" spans="1:12" x14ac:dyDescent="0.25">
      <c r="A23" s="2" t="s">
        <v>192</v>
      </c>
      <c r="C23">
        <v>55</v>
      </c>
      <c r="D23">
        <v>45</v>
      </c>
      <c r="E23">
        <v>1471</v>
      </c>
      <c r="F23">
        <v>23</v>
      </c>
      <c r="G23">
        <v>44</v>
      </c>
      <c r="H23">
        <v>14</v>
      </c>
      <c r="I23">
        <v>3</v>
      </c>
      <c r="J23">
        <v>16</v>
      </c>
      <c r="K23">
        <v>21</v>
      </c>
      <c r="L23" s="3">
        <v>866</v>
      </c>
    </row>
    <row r="24" spans="1:12" x14ac:dyDescent="0.25">
      <c r="A24" t="s">
        <v>193</v>
      </c>
      <c r="C24" s="3" t="s">
        <v>15</v>
      </c>
      <c r="D24" s="3" t="s">
        <v>15</v>
      </c>
      <c r="E24" s="3" t="s">
        <v>15</v>
      </c>
      <c r="F24" s="3" t="s">
        <v>15</v>
      </c>
      <c r="G24" s="3" t="s">
        <v>15</v>
      </c>
      <c r="H24" s="3" t="s">
        <v>15</v>
      </c>
      <c r="I24" s="3" t="s">
        <v>15</v>
      </c>
      <c r="J24" s="3" t="s">
        <v>15</v>
      </c>
      <c r="K24" s="3" t="s">
        <v>15</v>
      </c>
      <c r="L24" s="3" t="s">
        <v>15</v>
      </c>
    </row>
    <row r="25" spans="1:12" x14ac:dyDescent="0.25">
      <c r="A25" t="s">
        <v>189</v>
      </c>
      <c r="C25" s="3" t="s">
        <v>15</v>
      </c>
      <c r="D25" s="3" t="s">
        <v>15</v>
      </c>
      <c r="E25" s="3" t="s">
        <v>15</v>
      </c>
      <c r="F25" s="3" t="s">
        <v>15</v>
      </c>
      <c r="G25" s="3" t="s">
        <v>15</v>
      </c>
      <c r="H25" s="3" t="s">
        <v>15</v>
      </c>
      <c r="I25" s="3" t="s">
        <v>15</v>
      </c>
      <c r="J25" s="3" t="s">
        <v>15</v>
      </c>
      <c r="K25" s="3" t="s">
        <v>15</v>
      </c>
      <c r="L25" s="3" t="s">
        <v>15</v>
      </c>
    </row>
    <row r="26" spans="1:12" x14ac:dyDescent="0.25">
      <c r="A26" t="s">
        <v>188</v>
      </c>
      <c r="C26" s="3" t="s">
        <v>15</v>
      </c>
      <c r="D26" s="3" t="s">
        <v>15</v>
      </c>
      <c r="E26" s="3" t="s">
        <v>15</v>
      </c>
      <c r="F26" s="3" t="s">
        <v>15</v>
      </c>
      <c r="G26" s="3" t="s">
        <v>15</v>
      </c>
      <c r="H26" s="3" t="s">
        <v>15</v>
      </c>
      <c r="I26" s="3" t="s">
        <v>15</v>
      </c>
      <c r="J26" s="3" t="s">
        <v>15</v>
      </c>
      <c r="K26" s="3" t="s">
        <v>15</v>
      </c>
      <c r="L26" s="3" t="s">
        <v>15</v>
      </c>
    </row>
    <row r="27" spans="1:12" x14ac:dyDescent="0.25">
      <c r="A27" t="s">
        <v>187</v>
      </c>
      <c r="C27" s="3" t="s">
        <v>15</v>
      </c>
      <c r="D27" s="3" t="s">
        <v>15</v>
      </c>
      <c r="E27" s="3" t="s">
        <v>15</v>
      </c>
      <c r="F27" s="3" t="s">
        <v>15</v>
      </c>
      <c r="G27" s="3" t="s">
        <v>15</v>
      </c>
      <c r="H27" s="3" t="s">
        <v>15</v>
      </c>
      <c r="I27" s="3" t="s">
        <v>15</v>
      </c>
      <c r="J27" s="3" t="s">
        <v>15</v>
      </c>
      <c r="K27" s="3" t="s">
        <v>15</v>
      </c>
      <c r="L27" s="3" t="s">
        <v>15</v>
      </c>
    </row>
    <row r="28" spans="1:12" x14ac:dyDescent="0.25">
      <c r="A28" t="s">
        <v>185</v>
      </c>
      <c r="C28" s="3" t="s">
        <v>15</v>
      </c>
      <c r="D28" s="3" t="s">
        <v>15</v>
      </c>
      <c r="E28" s="3" t="s">
        <v>15</v>
      </c>
      <c r="F28" s="3" t="s">
        <v>15</v>
      </c>
      <c r="G28" s="3" t="s">
        <v>15</v>
      </c>
      <c r="H28" s="3" t="s">
        <v>15</v>
      </c>
      <c r="I28" s="3" t="s">
        <v>15</v>
      </c>
      <c r="J28" s="3" t="s">
        <v>15</v>
      </c>
      <c r="K28" s="3" t="s">
        <v>15</v>
      </c>
      <c r="L28" s="3" t="s">
        <v>15</v>
      </c>
    </row>
    <row r="29" spans="1:12" x14ac:dyDescent="0.25">
      <c r="A29" t="s">
        <v>183</v>
      </c>
      <c r="C29" s="3" t="s">
        <v>15</v>
      </c>
      <c r="D29" s="3" t="s">
        <v>15</v>
      </c>
      <c r="E29" s="3" t="s">
        <v>15</v>
      </c>
      <c r="F29" s="3" t="s">
        <v>15</v>
      </c>
      <c r="G29" s="3" t="s">
        <v>15</v>
      </c>
      <c r="H29" s="3" t="s">
        <v>15</v>
      </c>
      <c r="I29" s="3" t="s">
        <v>15</v>
      </c>
      <c r="J29" s="3" t="s">
        <v>15</v>
      </c>
      <c r="K29" s="3" t="s">
        <v>15</v>
      </c>
      <c r="L29" s="3" t="s">
        <v>15</v>
      </c>
    </row>
    <row r="30" spans="1:12" x14ac:dyDescent="0.25">
      <c r="A30" t="s">
        <v>182</v>
      </c>
      <c r="C30" s="3" t="s">
        <v>15</v>
      </c>
      <c r="D30" s="3" t="s">
        <v>15</v>
      </c>
      <c r="E30" s="3" t="s">
        <v>15</v>
      </c>
      <c r="F30" s="3" t="s">
        <v>15</v>
      </c>
      <c r="G30" s="3" t="s">
        <v>15</v>
      </c>
      <c r="H30" s="3" t="s">
        <v>15</v>
      </c>
      <c r="I30" s="3" t="s">
        <v>15</v>
      </c>
      <c r="J30" s="3" t="s">
        <v>15</v>
      </c>
      <c r="K30" s="3" t="s">
        <v>15</v>
      </c>
      <c r="L30" s="3" t="s">
        <v>15</v>
      </c>
    </row>
    <row r="31" spans="1:12" x14ac:dyDescent="0.25">
      <c r="A31" t="s">
        <v>178</v>
      </c>
      <c r="C31" s="3" t="s">
        <v>15</v>
      </c>
      <c r="D31" s="3" t="s">
        <v>15</v>
      </c>
      <c r="E31" s="3" t="s">
        <v>15</v>
      </c>
      <c r="F31" s="3" t="s">
        <v>15</v>
      </c>
      <c r="G31" s="3" t="s">
        <v>15</v>
      </c>
      <c r="H31" s="3" t="s">
        <v>15</v>
      </c>
      <c r="I31" s="3" t="s">
        <v>15</v>
      </c>
      <c r="J31" s="3" t="s">
        <v>15</v>
      </c>
      <c r="K31" s="3" t="s">
        <v>15</v>
      </c>
      <c r="L31" s="3" t="s">
        <v>15</v>
      </c>
    </row>
    <row r="32" spans="1:12" x14ac:dyDescent="0.25">
      <c r="A32" t="s">
        <v>175</v>
      </c>
      <c r="C32" s="3" t="s">
        <v>15</v>
      </c>
      <c r="D32" s="3" t="s">
        <v>15</v>
      </c>
      <c r="E32" s="3" t="s">
        <v>15</v>
      </c>
      <c r="F32" s="3" t="s">
        <v>15</v>
      </c>
      <c r="G32" s="3" t="s">
        <v>15</v>
      </c>
      <c r="H32" s="3" t="s">
        <v>15</v>
      </c>
      <c r="I32" s="3" t="s">
        <v>15</v>
      </c>
      <c r="J32" s="3" t="s">
        <v>15</v>
      </c>
      <c r="K32" s="3" t="s">
        <v>15</v>
      </c>
      <c r="L32" s="3" t="s">
        <v>15</v>
      </c>
    </row>
    <row r="33" spans="1:12" x14ac:dyDescent="0.25">
      <c r="A33" t="s">
        <v>174</v>
      </c>
      <c r="C33" s="3" t="s">
        <v>15</v>
      </c>
      <c r="D33" s="3" t="s">
        <v>15</v>
      </c>
      <c r="E33" s="3" t="s">
        <v>15</v>
      </c>
      <c r="F33" s="3" t="s">
        <v>15</v>
      </c>
      <c r="G33" s="3" t="s">
        <v>15</v>
      </c>
      <c r="H33" s="3" t="s">
        <v>15</v>
      </c>
      <c r="I33" s="3" t="s">
        <v>15</v>
      </c>
      <c r="J33" s="3" t="s">
        <v>15</v>
      </c>
      <c r="K33" s="3" t="s">
        <v>15</v>
      </c>
      <c r="L33" s="3" t="s">
        <v>15</v>
      </c>
    </row>
    <row r="34" spans="1:12" x14ac:dyDescent="0.25">
      <c r="A34" t="s">
        <v>160</v>
      </c>
      <c r="C34" s="3" t="s">
        <v>15</v>
      </c>
      <c r="D34" s="3" t="s">
        <v>15</v>
      </c>
      <c r="E34" s="3" t="s">
        <v>15</v>
      </c>
      <c r="F34" s="3" t="s">
        <v>15</v>
      </c>
      <c r="G34" s="3" t="s">
        <v>15</v>
      </c>
      <c r="H34" s="3" t="s">
        <v>15</v>
      </c>
      <c r="I34" s="3" t="s">
        <v>15</v>
      </c>
      <c r="J34" s="3" t="s">
        <v>15</v>
      </c>
      <c r="K34" s="3" t="s">
        <v>15</v>
      </c>
      <c r="L34" s="3" t="s">
        <v>15</v>
      </c>
    </row>
    <row r="35" spans="1:12" x14ac:dyDescent="0.25">
      <c r="A35" t="s">
        <v>64</v>
      </c>
      <c r="C35" s="3" t="s">
        <v>15</v>
      </c>
      <c r="D35" s="3" t="s">
        <v>15</v>
      </c>
      <c r="E35" s="3" t="s">
        <v>15</v>
      </c>
      <c r="F35" s="3" t="s">
        <v>15</v>
      </c>
      <c r="G35" s="3" t="s">
        <v>15</v>
      </c>
      <c r="H35" s="3" t="s">
        <v>15</v>
      </c>
      <c r="I35" s="3" t="s">
        <v>15</v>
      </c>
      <c r="J35" s="3" t="s">
        <v>15</v>
      </c>
      <c r="K35" s="3" t="s">
        <v>15</v>
      </c>
      <c r="L35" s="3" t="s">
        <v>15</v>
      </c>
    </row>
    <row r="36" spans="1:12" x14ac:dyDescent="0.25">
      <c r="A36" t="s">
        <v>25</v>
      </c>
      <c r="C36" s="3" t="s">
        <v>15</v>
      </c>
      <c r="D36" s="3" t="s">
        <v>15</v>
      </c>
      <c r="E36" s="3" t="s">
        <v>15</v>
      </c>
      <c r="F36" s="3" t="s">
        <v>15</v>
      </c>
      <c r="G36" s="3" t="s">
        <v>15</v>
      </c>
      <c r="H36" s="3" t="s">
        <v>15</v>
      </c>
      <c r="I36" s="3" t="s">
        <v>15</v>
      </c>
      <c r="J36" s="3" t="s">
        <v>15</v>
      </c>
      <c r="K36" s="3" t="s">
        <v>15</v>
      </c>
      <c r="L36" s="3" t="s">
        <v>15</v>
      </c>
    </row>
    <row r="37" spans="1:12" x14ac:dyDescent="0.25">
      <c r="A37" t="s">
        <v>26</v>
      </c>
      <c r="C37" s="3" t="s">
        <v>15</v>
      </c>
      <c r="D37" s="3" t="s">
        <v>15</v>
      </c>
      <c r="E37" s="3" t="s">
        <v>15</v>
      </c>
      <c r="F37" s="3" t="s">
        <v>15</v>
      </c>
      <c r="G37" s="3" t="s">
        <v>15</v>
      </c>
      <c r="H37" s="3" t="s">
        <v>15</v>
      </c>
      <c r="I37" s="3" t="s">
        <v>15</v>
      </c>
      <c r="J37" s="3" t="s">
        <v>15</v>
      </c>
      <c r="K37" s="3" t="s">
        <v>15</v>
      </c>
      <c r="L37" s="3" t="s">
        <v>15</v>
      </c>
    </row>
    <row r="38" spans="1:12" x14ac:dyDescent="0.25">
      <c r="A38" t="s">
        <v>23</v>
      </c>
      <c r="C38" s="3" t="s">
        <v>15</v>
      </c>
      <c r="D38" s="3" t="s">
        <v>15</v>
      </c>
      <c r="E38" s="3" t="s">
        <v>15</v>
      </c>
      <c r="F38" s="3" t="s">
        <v>15</v>
      </c>
      <c r="G38" s="3" t="s">
        <v>15</v>
      </c>
      <c r="H38" s="3" t="s">
        <v>15</v>
      </c>
      <c r="I38" s="3" t="s">
        <v>15</v>
      </c>
      <c r="J38" s="3" t="s">
        <v>15</v>
      </c>
      <c r="K38" s="3" t="s">
        <v>15</v>
      </c>
      <c r="L38" s="3" t="s">
        <v>15</v>
      </c>
    </row>
    <row r="39" spans="1:12" x14ac:dyDescent="0.25">
      <c r="A39" t="s">
        <v>22</v>
      </c>
      <c r="C39" s="3" t="s">
        <v>15</v>
      </c>
      <c r="D39" s="3" t="s">
        <v>15</v>
      </c>
      <c r="E39" s="3" t="s">
        <v>15</v>
      </c>
      <c r="F39" s="3" t="s">
        <v>15</v>
      </c>
      <c r="G39" s="3" t="s">
        <v>15</v>
      </c>
      <c r="H39" s="3" t="s">
        <v>15</v>
      </c>
      <c r="I39" s="3" t="s">
        <v>15</v>
      </c>
      <c r="J39" s="3" t="s">
        <v>15</v>
      </c>
      <c r="K39" s="3" t="s">
        <v>15</v>
      </c>
      <c r="L39" s="3" t="s">
        <v>15</v>
      </c>
    </row>
    <row r="40" spans="1:12" x14ac:dyDescent="0.25">
      <c r="A40" t="s">
        <v>17</v>
      </c>
      <c r="C40" s="3" t="s">
        <v>15</v>
      </c>
      <c r="D40" s="3" t="s">
        <v>15</v>
      </c>
      <c r="E40" s="3" t="s">
        <v>15</v>
      </c>
      <c r="F40" s="3" t="s">
        <v>15</v>
      </c>
      <c r="G40" s="3" t="s">
        <v>15</v>
      </c>
      <c r="H40" s="3" t="s">
        <v>15</v>
      </c>
      <c r="I40" s="3" t="s">
        <v>15</v>
      </c>
      <c r="J40" s="3" t="s">
        <v>15</v>
      </c>
      <c r="K40" s="3" t="s">
        <v>15</v>
      </c>
      <c r="L40" s="3" t="s">
        <v>15</v>
      </c>
    </row>
    <row r="41" spans="1:12" x14ac:dyDescent="0.25">
      <c r="A41" t="s">
        <v>16</v>
      </c>
      <c r="C41" s="3" t="s">
        <v>15</v>
      </c>
      <c r="D41" s="3" t="s">
        <v>15</v>
      </c>
      <c r="E41" s="3" t="s">
        <v>15</v>
      </c>
      <c r="F41" s="3" t="s">
        <v>15</v>
      </c>
      <c r="G41" s="3" t="s">
        <v>15</v>
      </c>
      <c r="H41" s="3" t="s">
        <v>15</v>
      </c>
      <c r="I41" s="3" t="s">
        <v>15</v>
      </c>
      <c r="J41" s="3" t="s">
        <v>15</v>
      </c>
      <c r="K41" s="3" t="s">
        <v>15</v>
      </c>
      <c r="L41" s="3" t="s">
        <v>15</v>
      </c>
    </row>
    <row r="42" spans="1:12" x14ac:dyDescent="0.25">
      <c r="A42" t="s">
        <v>0</v>
      </c>
      <c r="C42" s="3" t="s">
        <v>15</v>
      </c>
      <c r="D42" s="3" t="s">
        <v>15</v>
      </c>
      <c r="E42" s="3" t="s">
        <v>15</v>
      </c>
      <c r="F42" s="3" t="s">
        <v>15</v>
      </c>
      <c r="G42" s="3" t="s">
        <v>15</v>
      </c>
      <c r="H42" s="3" t="s">
        <v>15</v>
      </c>
      <c r="I42" s="3" t="s">
        <v>15</v>
      </c>
      <c r="J42" s="3" t="s">
        <v>15</v>
      </c>
      <c r="K42" s="3" t="s">
        <v>15</v>
      </c>
      <c r="L42" s="3" t="s">
        <v>15</v>
      </c>
    </row>
    <row r="43" spans="1:12" x14ac:dyDescent="0.25">
      <c r="C43" s="7"/>
      <c r="D43" s="7"/>
      <c r="F43" s="7"/>
      <c r="G43" s="7"/>
      <c r="H43" s="7"/>
      <c r="I43" s="7"/>
      <c r="J43" s="7"/>
      <c r="K43" s="7"/>
      <c r="L43" s="3"/>
    </row>
    <row r="44" spans="1:12" x14ac:dyDescent="0.25">
      <c r="C44" s="7"/>
      <c r="D44" s="7"/>
      <c r="L44" s="3"/>
    </row>
    <row r="45" spans="1:12" x14ac:dyDescent="0.25">
      <c r="L45" s="3"/>
    </row>
    <row r="46" spans="1:12" x14ac:dyDescent="0.25">
      <c r="A46" s="1"/>
    </row>
    <row r="47" spans="1:12" x14ac:dyDescent="0.25">
      <c r="A47" s="2"/>
      <c r="C47" s="6"/>
      <c r="D47" s="6"/>
      <c r="E47" s="2"/>
      <c r="F47" s="6"/>
      <c r="G47" s="6"/>
      <c r="H47" s="6"/>
      <c r="I47" s="6"/>
      <c r="J47" s="6"/>
      <c r="K47" s="6"/>
      <c r="L47" s="2"/>
    </row>
    <row r="48" spans="1:12" x14ac:dyDescent="0.25">
      <c r="A48" s="2"/>
      <c r="C48" s="7"/>
      <c r="D48" s="7"/>
      <c r="F48" s="7"/>
      <c r="G48" s="7"/>
      <c r="H48" s="7"/>
      <c r="I48" s="7"/>
      <c r="J48" s="7"/>
      <c r="K48" s="7"/>
    </row>
    <row r="49" spans="1:12" x14ac:dyDescent="0.25">
      <c r="A49" s="2"/>
      <c r="C49" s="7"/>
      <c r="D49" s="7"/>
      <c r="E49" s="7"/>
      <c r="F49" s="7"/>
      <c r="G49" s="7"/>
      <c r="H49" s="7"/>
      <c r="I49" s="7"/>
      <c r="J49" s="7"/>
      <c r="K49" s="7"/>
      <c r="L49" s="7"/>
    </row>
    <row r="50" spans="1:12" x14ac:dyDescent="0.25">
      <c r="C50" s="7"/>
      <c r="D50" s="7"/>
      <c r="F50" s="7"/>
      <c r="G50" s="7"/>
      <c r="H50" s="7"/>
      <c r="I50" s="7"/>
      <c r="J50" s="7"/>
      <c r="K50" s="7"/>
    </row>
    <row r="52" spans="1:12" x14ac:dyDescent="0.25">
      <c r="A52" s="1"/>
    </row>
    <row r="53" spans="1:12" x14ac:dyDescent="0.25">
      <c r="C53" s="7"/>
      <c r="D53" s="7"/>
      <c r="F53" s="7"/>
      <c r="G53" s="7"/>
      <c r="H53" s="7"/>
      <c r="I53" s="7"/>
      <c r="J53" s="7"/>
      <c r="K53" s="7"/>
    </row>
    <row r="55" spans="1:12" x14ac:dyDescent="0.25">
      <c r="A55" s="1"/>
    </row>
    <row r="56" spans="1:12" x14ac:dyDescent="0.25">
      <c r="C56" s="7"/>
      <c r="D56" s="7"/>
      <c r="F56" s="7"/>
      <c r="G56" s="7"/>
      <c r="H56" s="7"/>
      <c r="I56" s="7"/>
      <c r="J56" s="7"/>
      <c r="K56" s="7"/>
    </row>
  </sheetData>
  <mergeCells count="2">
    <mergeCell ref="C1:E1"/>
    <mergeCell ref="F1:L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pane ySplit="2" topLeftCell="A3" activePane="bottomLeft" state="frozen"/>
      <selection activeCell="C4" sqref="C4:L4"/>
      <selection pane="bottomLeft" activeCell="C4" sqref="C4:L4"/>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A2" s="1" t="s">
        <v>38</v>
      </c>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t="s">
        <v>284</v>
      </c>
      <c r="C4" s="7">
        <f>MB!CO104</f>
        <v>89.5</v>
      </c>
      <c r="D4" s="7">
        <f>MB!CP104</f>
        <v>10.5</v>
      </c>
      <c r="E4" s="7">
        <f>MB!CQ104</f>
        <v>1406</v>
      </c>
      <c r="F4" s="7">
        <f>MB!CR104</f>
        <v>15.1</v>
      </c>
      <c r="G4" s="7">
        <f>MB!CS104</f>
        <v>51.1</v>
      </c>
      <c r="H4" s="7">
        <f>MB!CT104</f>
        <v>19.399999999999999</v>
      </c>
      <c r="I4" s="7">
        <f>MB!CU104</f>
        <v>5.9</v>
      </c>
      <c r="J4" s="7">
        <f>MB!CV104</f>
        <v>8.5</v>
      </c>
      <c r="K4" s="7">
        <f>MB!CW104</f>
        <v>9.18</v>
      </c>
      <c r="L4" s="7">
        <f>MB!CX104</f>
        <v>1316</v>
      </c>
    </row>
    <row r="5" spans="1:13" x14ac:dyDescent="0.25">
      <c r="A5" s="39" t="s">
        <v>282</v>
      </c>
      <c r="C5" s="7">
        <f>MB!CO105</f>
        <v>88.5</v>
      </c>
      <c r="D5" s="7">
        <f>MB!CP105</f>
        <v>11.4</v>
      </c>
      <c r="E5" s="7">
        <f>MB!CQ105</f>
        <v>1527</v>
      </c>
      <c r="F5" s="7">
        <f>MB!CR105</f>
        <v>16</v>
      </c>
      <c r="G5" s="7">
        <f>MB!CS105</f>
        <v>50.8</v>
      </c>
      <c r="H5" s="7">
        <f>MB!CT105</f>
        <v>19.7</v>
      </c>
      <c r="I5" s="7">
        <f>MB!CU105</f>
        <v>4.9000000000000004</v>
      </c>
      <c r="J5" s="7">
        <f>MB!CV105</f>
        <v>8.6999999999999993</v>
      </c>
      <c r="K5" s="7">
        <f>MB!CW105</f>
        <v>11.12</v>
      </c>
      <c r="L5" s="7">
        <f>MB!CX105</f>
        <v>1426</v>
      </c>
    </row>
    <row r="6" spans="1:13" x14ac:dyDescent="0.25">
      <c r="A6" s="39" t="s">
        <v>280</v>
      </c>
      <c r="C6" s="7">
        <f>MB!CO106</f>
        <v>88.6</v>
      </c>
      <c r="D6" s="7">
        <f>MB!CP106</f>
        <v>11.3</v>
      </c>
      <c r="E6" s="7">
        <f>MB!CQ106</f>
        <v>1395</v>
      </c>
      <c r="F6" s="7">
        <f>MB!CR106</f>
        <v>15.5</v>
      </c>
      <c r="G6" s="7">
        <f>MB!CS106</f>
        <v>51.2</v>
      </c>
      <c r="H6" s="7">
        <f>MB!CT106</f>
        <v>19.399999999999999</v>
      </c>
      <c r="I6" s="7">
        <f>MB!CU106</f>
        <v>5.0999999999999996</v>
      </c>
      <c r="J6" s="7">
        <f>MB!CV106</f>
        <v>8.8000000000000007</v>
      </c>
      <c r="K6" s="7">
        <f>MB!CW106</f>
        <v>10.42</v>
      </c>
      <c r="L6" s="7">
        <f>MB!CX106</f>
        <v>1303</v>
      </c>
    </row>
    <row r="7" spans="1:13" x14ac:dyDescent="0.25">
      <c r="A7" s="39" t="s">
        <v>278</v>
      </c>
      <c r="C7" s="7">
        <f>MB!CO107</f>
        <v>88.8</v>
      </c>
      <c r="D7" s="7">
        <f>MB!CP107</f>
        <v>11.2</v>
      </c>
      <c r="E7" s="7">
        <f>MB!CQ107</f>
        <v>1441</v>
      </c>
      <c r="F7" s="7">
        <f>MB!CR107</f>
        <v>15.8</v>
      </c>
      <c r="G7" s="7">
        <f>MB!CS107</f>
        <v>51.6</v>
      </c>
      <c r="H7" s="7">
        <f>MB!CT107</f>
        <v>18.3</v>
      </c>
      <c r="I7" s="7">
        <f>MB!CU107</f>
        <v>5.5</v>
      </c>
      <c r="J7" s="7">
        <f>MB!CV107</f>
        <v>8.8000000000000007</v>
      </c>
      <c r="K7" s="7">
        <f>MB!CW107</f>
        <v>10.24</v>
      </c>
      <c r="L7" s="7">
        <f>MB!CX107</f>
        <v>1348</v>
      </c>
    </row>
    <row r="8" spans="1:13" x14ac:dyDescent="0.25">
      <c r="A8" t="s">
        <v>274</v>
      </c>
      <c r="C8" s="7">
        <f>MB!CO108</f>
        <v>88.4</v>
      </c>
      <c r="D8" s="7">
        <f>MB!CP108</f>
        <v>11.6</v>
      </c>
      <c r="E8" s="7">
        <f>MB!CQ108</f>
        <v>1545</v>
      </c>
      <c r="F8" s="7">
        <f>MB!CR108</f>
        <v>15.9</v>
      </c>
      <c r="G8" s="7">
        <f>MB!CS108</f>
        <v>53.5</v>
      </c>
      <c r="H8" s="7">
        <f>MB!CT108</f>
        <v>18.100000000000001</v>
      </c>
      <c r="I8" s="7">
        <f>MB!CU108</f>
        <v>4.2</v>
      </c>
      <c r="J8" s="7">
        <f>MB!CV108</f>
        <v>8.3000000000000007</v>
      </c>
      <c r="K8" s="7">
        <f>MB!CW108</f>
        <v>11.66</v>
      </c>
      <c r="L8" s="7">
        <f>MB!CX108</f>
        <v>1448</v>
      </c>
    </row>
    <row r="9" spans="1:13" x14ac:dyDescent="0.25">
      <c r="A9" s="39" t="s">
        <v>273</v>
      </c>
      <c r="C9" s="7">
        <f>MB!CO109</f>
        <v>88.4</v>
      </c>
      <c r="D9" s="7">
        <f>MB!CP109</f>
        <v>11.6</v>
      </c>
      <c r="E9" s="7">
        <f>MB!CQ109</f>
        <v>1542</v>
      </c>
      <c r="F9" s="7">
        <f>MB!CR109</f>
        <v>16.3</v>
      </c>
      <c r="G9" s="7">
        <f>MB!CS109</f>
        <v>50.1</v>
      </c>
      <c r="H9" s="7">
        <f>MB!CT109</f>
        <v>20.100000000000001</v>
      </c>
      <c r="I9" s="7">
        <f>MB!CU109</f>
        <v>3.6</v>
      </c>
      <c r="J9" s="7">
        <f>MB!CV109</f>
        <v>10</v>
      </c>
      <c r="K9" s="7">
        <f>MB!CW109</f>
        <v>12.63</v>
      </c>
      <c r="L9" s="7">
        <f>MB!CX109</f>
        <v>1441</v>
      </c>
    </row>
    <row r="10" spans="1:13" x14ac:dyDescent="0.25">
      <c r="A10" s="39" t="s">
        <v>271</v>
      </c>
      <c r="C10" s="7">
        <f>MB!CO110</f>
        <v>87.9</v>
      </c>
      <c r="D10" s="7">
        <f>MB!CP110</f>
        <v>11.8</v>
      </c>
      <c r="E10" s="7">
        <f>MB!CQ110</f>
        <v>1574</v>
      </c>
      <c r="F10" s="7">
        <f>MB!CR110</f>
        <v>19.100000000000001</v>
      </c>
      <c r="G10" s="7">
        <f>MB!CS110</f>
        <v>47.8</v>
      </c>
      <c r="H10" s="7">
        <f>MB!CT110</f>
        <v>18.7</v>
      </c>
      <c r="I10" s="7">
        <f>MB!CU110</f>
        <v>3.9</v>
      </c>
      <c r="J10" s="7">
        <f>MB!CV110</f>
        <v>10.5</v>
      </c>
      <c r="K10" s="7">
        <f>MB!CW110</f>
        <v>15.24</v>
      </c>
      <c r="L10" s="7">
        <f>MB!CX110</f>
        <v>1461</v>
      </c>
    </row>
    <row r="11" spans="1:13" x14ac:dyDescent="0.25">
      <c r="A11" t="s">
        <v>269</v>
      </c>
      <c r="C11" s="7">
        <f>MB!CO111</f>
        <v>84.8</v>
      </c>
      <c r="D11" s="7">
        <f>MB!CP111</f>
        <v>14.8</v>
      </c>
      <c r="E11" s="7">
        <f>MB!CQ111</f>
        <v>1571</v>
      </c>
      <c r="F11" s="7">
        <f>MB!CR111</f>
        <v>18.399999999999999</v>
      </c>
      <c r="G11" s="7">
        <f>MB!CS111</f>
        <v>53.1</v>
      </c>
      <c r="H11" s="7">
        <f>MB!CT111</f>
        <v>14.1</v>
      </c>
      <c r="I11" s="7">
        <f>MB!CU111</f>
        <v>4.2</v>
      </c>
      <c r="J11" s="7">
        <f>MB!CV111</f>
        <v>10.3</v>
      </c>
      <c r="K11" s="7">
        <f>MB!CW111</f>
        <v>14.17</v>
      </c>
      <c r="L11" s="7">
        <f>MB!CX111</f>
        <v>1437</v>
      </c>
    </row>
    <row r="12" spans="1:13" x14ac:dyDescent="0.25">
      <c r="A12" t="s">
        <v>265</v>
      </c>
      <c r="C12" s="7">
        <f>MB!CO112</f>
        <v>82.6</v>
      </c>
      <c r="D12" s="7">
        <f>MB!CP112</f>
        <v>17.2</v>
      </c>
      <c r="E12" s="7">
        <f>MB!CQ112</f>
        <v>1539</v>
      </c>
      <c r="F12" s="7">
        <f>MB!CR112</f>
        <v>16.600000000000001</v>
      </c>
      <c r="G12" s="7">
        <f>MB!CS112</f>
        <v>54.5</v>
      </c>
      <c r="H12" s="7">
        <f>MB!CT112</f>
        <v>15.5</v>
      </c>
      <c r="I12" s="7">
        <f>MB!CU112</f>
        <v>3.2</v>
      </c>
      <c r="J12" s="7">
        <f>MB!CV112</f>
        <v>10.199999999999999</v>
      </c>
      <c r="K12" s="7">
        <f>MB!CW112</f>
        <v>13.46</v>
      </c>
      <c r="L12" s="7">
        <f>MB!CX112</f>
        <v>1390</v>
      </c>
    </row>
    <row r="13" spans="1:13" x14ac:dyDescent="0.25">
      <c r="A13" t="s">
        <v>263</v>
      </c>
      <c r="C13" s="7">
        <f>MB!CO113</f>
        <v>83.6</v>
      </c>
      <c r="D13" s="7">
        <f>MB!CP113</f>
        <v>16.3</v>
      </c>
      <c r="E13" s="7">
        <f>MB!CQ113</f>
        <v>1524</v>
      </c>
      <c r="F13" s="7">
        <f>MB!CR113</f>
        <v>16.5</v>
      </c>
      <c r="G13" s="7">
        <f>MB!CS113</f>
        <v>54.8</v>
      </c>
      <c r="H13" s="7">
        <f>MB!CT113</f>
        <v>16.8</v>
      </c>
      <c r="I13" s="7">
        <f>MB!CU113</f>
        <v>2.8</v>
      </c>
      <c r="J13" s="7">
        <f>MB!CV113</f>
        <v>9.1</v>
      </c>
      <c r="K13" s="7">
        <f>MB!CW113</f>
        <v>13.66</v>
      </c>
      <c r="L13" s="7">
        <f>MB!CX113</f>
        <v>1377</v>
      </c>
    </row>
    <row r="14" spans="1:13" x14ac:dyDescent="0.25">
      <c r="A14" t="s">
        <v>258</v>
      </c>
      <c r="C14" s="7">
        <f>MB!CO114</f>
        <v>85</v>
      </c>
      <c r="D14" s="7">
        <f>MB!CP114</f>
        <v>14.8</v>
      </c>
      <c r="E14" s="7">
        <f>MB!CQ114</f>
        <v>1435</v>
      </c>
      <c r="F14" s="7">
        <f>MB!CR114</f>
        <v>18.600000000000001</v>
      </c>
      <c r="G14" s="7">
        <f>MB!CS114</f>
        <v>54.9</v>
      </c>
      <c r="H14" s="7">
        <f>MB!CT114</f>
        <v>15.3</v>
      </c>
      <c r="I14" s="7">
        <f>MB!CU114</f>
        <v>3.4</v>
      </c>
      <c r="J14" s="7">
        <f>MB!CV114</f>
        <v>7.8</v>
      </c>
      <c r="K14" s="7">
        <f>MB!CW114</f>
        <v>15.21</v>
      </c>
      <c r="L14" s="7">
        <f>MB!CX114</f>
        <v>1311</v>
      </c>
    </row>
    <row r="15" spans="1:13" x14ac:dyDescent="0.25">
      <c r="A15" t="s">
        <v>255</v>
      </c>
      <c r="C15" s="7">
        <f>MB!CO115</f>
        <v>86.4</v>
      </c>
      <c r="D15" s="7">
        <f>MB!CP115</f>
        <v>13.6</v>
      </c>
      <c r="E15" s="7">
        <f>MB!CQ115</f>
        <v>1458</v>
      </c>
      <c r="F15" s="7">
        <f>MB!CR115</f>
        <v>19</v>
      </c>
      <c r="G15" s="7">
        <f>MB!CS115</f>
        <v>52.4</v>
      </c>
      <c r="H15" s="7">
        <f>MB!CT115</f>
        <v>17.3</v>
      </c>
      <c r="I15" s="7">
        <f>MB!CU115</f>
        <v>2.7</v>
      </c>
      <c r="J15" s="7">
        <f>MB!CV115</f>
        <v>8.6</v>
      </c>
      <c r="K15" s="7">
        <f>MB!CW115</f>
        <v>16.32</v>
      </c>
      <c r="L15" s="7">
        <f>MB!CX115</f>
        <v>1344</v>
      </c>
    </row>
    <row r="16" spans="1:13" x14ac:dyDescent="0.25">
      <c r="A16" t="s">
        <v>254</v>
      </c>
      <c r="C16" s="7">
        <f>MB!CO116</f>
        <v>87.5</v>
      </c>
      <c r="D16" s="7">
        <f>MB!CP116</f>
        <v>12.5</v>
      </c>
      <c r="E16" s="7">
        <f>MB!CQ116</f>
        <v>1447</v>
      </c>
      <c r="F16" s="7">
        <f>MB!CR116</f>
        <v>15</v>
      </c>
      <c r="G16" s="7">
        <f>MB!CS116</f>
        <v>56.4</v>
      </c>
      <c r="H16" s="7">
        <f>MB!CT116</f>
        <v>15.7</v>
      </c>
      <c r="I16" s="7">
        <f>MB!CU116</f>
        <v>2.7</v>
      </c>
      <c r="J16" s="7">
        <f>MB!CV116</f>
        <v>10.199999999999999</v>
      </c>
      <c r="K16" s="7">
        <f>MB!CW116</f>
        <v>12.24</v>
      </c>
      <c r="L16" s="7">
        <f>MB!CX116</f>
        <v>1337</v>
      </c>
    </row>
    <row r="17" spans="1:12" x14ac:dyDescent="0.25">
      <c r="A17" t="s">
        <v>252</v>
      </c>
      <c r="C17" s="7">
        <f>MB!CO117</f>
        <v>88.4</v>
      </c>
      <c r="D17" s="7">
        <f>MB!CP117</f>
        <v>11.6</v>
      </c>
      <c r="E17" s="7">
        <f>MB!CQ117</f>
        <v>1211</v>
      </c>
      <c r="F17" s="7">
        <f>MB!CR117</f>
        <v>14.9</v>
      </c>
      <c r="G17" s="7">
        <f>MB!CS117</f>
        <v>55</v>
      </c>
      <c r="H17" s="7">
        <f>MB!CT117</f>
        <v>16.100000000000001</v>
      </c>
      <c r="I17" s="7">
        <f>MB!CU117</f>
        <v>4</v>
      </c>
      <c r="J17" s="7">
        <f>MB!CV117</f>
        <v>10</v>
      </c>
      <c r="K17" s="7">
        <f>MB!CW117</f>
        <v>10.88</v>
      </c>
      <c r="L17" s="7">
        <f>MB!CX117</f>
        <v>1123</v>
      </c>
    </row>
    <row r="18" spans="1:12" x14ac:dyDescent="0.25">
      <c r="A18" t="s">
        <v>248</v>
      </c>
      <c r="C18" s="7">
        <f>MB!CO118</f>
        <v>86.3</v>
      </c>
      <c r="D18" s="7">
        <f>MB!CP118</f>
        <v>13.7</v>
      </c>
      <c r="E18" s="7">
        <f>MB!CQ118</f>
        <v>1392</v>
      </c>
      <c r="F18" s="7">
        <f>MB!CR118</f>
        <v>17.600000000000001</v>
      </c>
      <c r="G18" s="7">
        <f>MB!CS118</f>
        <v>55.2</v>
      </c>
      <c r="H18" s="7">
        <f>MB!CT118</f>
        <v>15</v>
      </c>
      <c r="I18" s="7">
        <f>MB!CU118</f>
        <v>3.7</v>
      </c>
      <c r="J18" s="7">
        <f>MB!CV118</f>
        <v>8.4</v>
      </c>
      <c r="K18" s="7">
        <f>MB!CW118</f>
        <v>13.89</v>
      </c>
      <c r="L18" s="7">
        <f>MB!CX118</f>
        <v>1276</v>
      </c>
    </row>
    <row r="19" spans="1:12" x14ac:dyDescent="0.25">
      <c r="A19" t="s">
        <v>246</v>
      </c>
      <c r="C19" s="7">
        <f>MB!CO119</f>
        <v>85.6</v>
      </c>
      <c r="D19" s="7">
        <f>MB!CP119</f>
        <v>14.4</v>
      </c>
      <c r="E19" s="7">
        <f>MB!CQ119</f>
        <v>1637</v>
      </c>
      <c r="F19" s="7">
        <f>MB!CR119</f>
        <v>17.399999999999999</v>
      </c>
      <c r="G19" s="7">
        <f>MB!CS119</f>
        <v>56.8</v>
      </c>
      <c r="H19" s="7">
        <f>MB!CT119</f>
        <v>13.9</v>
      </c>
      <c r="I19" s="7">
        <f>MB!CU119</f>
        <v>2.7</v>
      </c>
      <c r="J19" s="7">
        <f>MB!CV119</f>
        <v>9.1999999999999993</v>
      </c>
      <c r="K19" s="7">
        <f>MB!CW119</f>
        <v>14.69</v>
      </c>
      <c r="L19" s="7">
        <f>MB!CX119</f>
        <v>1493</v>
      </c>
    </row>
    <row r="20" spans="1:12" x14ac:dyDescent="0.25">
      <c r="A20" t="s">
        <v>242</v>
      </c>
      <c r="C20" s="7">
        <f>MB!CO120</f>
        <v>85.5</v>
      </c>
      <c r="D20" s="7">
        <f>MB!CP120</f>
        <v>14.5</v>
      </c>
      <c r="E20" s="7">
        <f>MB!CQ120</f>
        <v>1646</v>
      </c>
      <c r="F20" s="7">
        <f>MB!CR120</f>
        <v>16.7</v>
      </c>
      <c r="G20" s="7">
        <f>MB!CS120</f>
        <v>55.1</v>
      </c>
      <c r="H20" s="7">
        <f>MB!CT120</f>
        <v>15.2</v>
      </c>
      <c r="I20" s="7">
        <f>MB!CU120</f>
        <v>3</v>
      </c>
      <c r="J20" s="7">
        <f>MB!CV120</f>
        <v>9.9</v>
      </c>
      <c r="K20" s="7">
        <f>MB!CW120</f>
        <v>13.74</v>
      </c>
      <c r="L20" s="7">
        <f>MB!CX120</f>
        <v>1502</v>
      </c>
    </row>
    <row r="21" spans="1:12" x14ac:dyDescent="0.25">
      <c r="A21" t="s">
        <v>239</v>
      </c>
      <c r="C21" s="7">
        <f>MB!CO121</f>
        <v>84.4</v>
      </c>
      <c r="D21" s="7">
        <f>MB!CP121</f>
        <v>15.5</v>
      </c>
      <c r="E21" s="7">
        <f>MB!CQ121</f>
        <v>1664</v>
      </c>
      <c r="F21" s="7">
        <f>MB!CR121</f>
        <v>18.100000000000001</v>
      </c>
      <c r="G21" s="7">
        <f>MB!CS121</f>
        <v>54.8</v>
      </c>
      <c r="H21" s="7">
        <f>MB!CT121</f>
        <v>14.5</v>
      </c>
      <c r="I21" s="7">
        <f>MB!CU121</f>
        <v>3.3</v>
      </c>
      <c r="J21" s="7">
        <f>MB!CV121</f>
        <v>9.1999999999999993</v>
      </c>
      <c r="K21" s="7">
        <f>MB!CW121</f>
        <v>14.82</v>
      </c>
      <c r="L21" s="7">
        <f>MB!CX121</f>
        <v>1511</v>
      </c>
    </row>
    <row r="22" spans="1:12" x14ac:dyDescent="0.25">
      <c r="A22" t="s">
        <v>195</v>
      </c>
      <c r="C22" s="7">
        <f>MB!CO122</f>
        <v>84.9</v>
      </c>
      <c r="D22" s="7">
        <f>MB!CP122</f>
        <v>14.8</v>
      </c>
      <c r="E22" s="7">
        <f>MB!CQ122</f>
        <v>1569</v>
      </c>
      <c r="F22" s="7">
        <f>MB!CR122</f>
        <v>20.8</v>
      </c>
      <c r="G22" s="7">
        <f>MB!CS122</f>
        <v>52.9</v>
      </c>
      <c r="H22" s="7">
        <f>MB!CT122</f>
        <v>13.2</v>
      </c>
      <c r="I22" s="7">
        <f>MB!CU122</f>
        <v>2.9</v>
      </c>
      <c r="J22" s="7">
        <f>MB!CV122</f>
        <v>10.3</v>
      </c>
      <c r="K22" s="7">
        <f>MB!CW122</f>
        <v>17.89</v>
      </c>
      <c r="L22" s="7">
        <f>MB!CX122</f>
        <v>1431</v>
      </c>
    </row>
    <row r="23" spans="1:12" x14ac:dyDescent="0.25">
      <c r="A23" t="s">
        <v>192</v>
      </c>
      <c r="C23" s="7">
        <v>85.9</v>
      </c>
      <c r="D23" s="7">
        <v>13.9</v>
      </c>
      <c r="E23" s="7">
        <v>1388</v>
      </c>
      <c r="F23" s="7">
        <v>18.8</v>
      </c>
      <c r="G23" s="7">
        <v>54.4</v>
      </c>
      <c r="H23" s="7">
        <v>14.1</v>
      </c>
      <c r="I23" s="7">
        <v>2.2000000000000002</v>
      </c>
      <c r="J23" s="7">
        <v>10.5</v>
      </c>
      <c r="K23" s="7">
        <v>16.649999999999999</v>
      </c>
      <c r="L23" s="7">
        <v>1272</v>
      </c>
    </row>
    <row r="24" spans="1:12" x14ac:dyDescent="0.25">
      <c r="A24" t="s">
        <v>193</v>
      </c>
      <c r="C24" s="7">
        <v>85.9</v>
      </c>
      <c r="D24" s="7">
        <v>14</v>
      </c>
      <c r="E24" s="7">
        <v>1449</v>
      </c>
      <c r="F24" s="7">
        <v>17.5</v>
      </c>
      <c r="G24" s="7">
        <v>57.1</v>
      </c>
      <c r="H24" s="7">
        <v>15.4</v>
      </c>
      <c r="I24" s="7">
        <v>2.5</v>
      </c>
      <c r="J24" s="7">
        <v>7.6</v>
      </c>
      <c r="K24" s="7">
        <v>14.93</v>
      </c>
      <c r="L24" s="7">
        <v>1325</v>
      </c>
    </row>
    <row r="25" spans="1:12" x14ac:dyDescent="0.25">
      <c r="A25" t="s">
        <v>189</v>
      </c>
      <c r="C25" s="7">
        <v>86.4</v>
      </c>
      <c r="D25" s="7">
        <v>13.4</v>
      </c>
      <c r="E25" s="7">
        <v>1598</v>
      </c>
      <c r="F25" s="7">
        <v>17.8</v>
      </c>
      <c r="G25" s="7">
        <v>54.9</v>
      </c>
      <c r="H25" s="7">
        <v>15.7</v>
      </c>
      <c r="I25" s="7">
        <v>3.3</v>
      </c>
      <c r="J25" s="7">
        <v>8.3000000000000007</v>
      </c>
      <c r="K25" s="7">
        <v>14.49</v>
      </c>
      <c r="L25" s="7">
        <v>1471</v>
      </c>
    </row>
    <row r="26" spans="1:12" x14ac:dyDescent="0.25">
      <c r="A26" t="s">
        <v>188</v>
      </c>
      <c r="C26" s="7">
        <v>85.3</v>
      </c>
      <c r="D26" s="7">
        <v>14.7</v>
      </c>
      <c r="E26" s="7">
        <v>1611</v>
      </c>
      <c r="F26" s="7">
        <v>17.899999999999999</v>
      </c>
      <c r="G26" s="7">
        <v>52</v>
      </c>
      <c r="H26" s="7">
        <v>16.2</v>
      </c>
      <c r="I26" s="7">
        <v>3.3</v>
      </c>
      <c r="J26" s="7">
        <v>10.6</v>
      </c>
      <c r="K26" s="7">
        <v>14.58</v>
      </c>
      <c r="L26" s="7">
        <v>1469</v>
      </c>
    </row>
    <row r="27" spans="1:12" x14ac:dyDescent="0.25">
      <c r="A27" t="s">
        <v>187</v>
      </c>
      <c r="C27" s="7">
        <v>85.1</v>
      </c>
      <c r="D27" s="7">
        <v>14.9</v>
      </c>
      <c r="E27" s="7">
        <v>1567</v>
      </c>
      <c r="F27" s="7">
        <v>20.6</v>
      </c>
      <c r="G27" s="7">
        <v>52.5</v>
      </c>
      <c r="H27" s="7">
        <v>15.1</v>
      </c>
      <c r="I27" s="7">
        <v>2.5</v>
      </c>
      <c r="J27" s="7">
        <v>9.1999999999999993</v>
      </c>
      <c r="K27" s="7">
        <v>18.100000000000001</v>
      </c>
      <c r="L27" s="7">
        <v>1425</v>
      </c>
    </row>
    <row r="28" spans="1:12" x14ac:dyDescent="0.25">
      <c r="A28" t="s">
        <v>185</v>
      </c>
      <c r="C28" s="7">
        <v>84.1</v>
      </c>
      <c r="D28" s="7">
        <v>15.9</v>
      </c>
      <c r="E28" s="7">
        <v>1409</v>
      </c>
      <c r="F28" s="7">
        <v>20.9</v>
      </c>
      <c r="G28" s="7">
        <v>54.9</v>
      </c>
      <c r="H28" s="7">
        <v>13.5</v>
      </c>
      <c r="I28" s="7">
        <v>1.4</v>
      </c>
      <c r="J28" s="7">
        <v>9.4</v>
      </c>
      <c r="K28" s="7">
        <v>19.48</v>
      </c>
      <c r="L28" s="7">
        <v>1275</v>
      </c>
    </row>
    <row r="29" spans="1:12" x14ac:dyDescent="0.25">
      <c r="A29" t="s">
        <v>183</v>
      </c>
      <c r="C29" s="7">
        <v>81.900000000000006</v>
      </c>
      <c r="D29" s="7">
        <v>18.100000000000001</v>
      </c>
      <c r="E29" s="7">
        <v>1382</v>
      </c>
      <c r="F29" s="7">
        <v>17.8</v>
      </c>
      <c r="G29" s="7">
        <v>54.3</v>
      </c>
      <c r="H29" s="7">
        <v>14.8</v>
      </c>
      <c r="I29" s="7">
        <v>1.2</v>
      </c>
      <c r="J29" s="7">
        <v>11.9</v>
      </c>
      <c r="K29" s="7">
        <v>16.57</v>
      </c>
      <c r="L29" s="7">
        <v>1234</v>
      </c>
    </row>
    <row r="30" spans="1:12" x14ac:dyDescent="0.25">
      <c r="A30" t="s">
        <v>182</v>
      </c>
      <c r="C30" s="7">
        <v>83.1</v>
      </c>
      <c r="D30" s="7">
        <v>16.600000000000001</v>
      </c>
      <c r="E30" s="7">
        <v>1572</v>
      </c>
      <c r="F30" s="7">
        <v>16.600000000000001</v>
      </c>
      <c r="G30" s="7">
        <v>53.8</v>
      </c>
      <c r="H30" s="7">
        <v>14.6</v>
      </c>
      <c r="I30" s="7">
        <v>2.5</v>
      </c>
      <c r="J30" s="7">
        <v>12.5</v>
      </c>
      <c r="K30" s="7">
        <v>14.05</v>
      </c>
      <c r="L30" s="7">
        <v>1416</v>
      </c>
    </row>
    <row r="31" spans="1:12" x14ac:dyDescent="0.25">
      <c r="A31" t="s">
        <v>178</v>
      </c>
      <c r="C31" s="7">
        <v>82.8</v>
      </c>
      <c r="D31" s="7">
        <v>16.8</v>
      </c>
      <c r="E31" s="7">
        <v>1743</v>
      </c>
      <c r="F31" s="7">
        <v>17.2</v>
      </c>
      <c r="G31" s="7">
        <v>56.1</v>
      </c>
      <c r="H31" s="7">
        <v>13.1</v>
      </c>
      <c r="I31" s="7">
        <v>2.9</v>
      </c>
      <c r="J31" s="7">
        <v>10.8</v>
      </c>
      <c r="K31" s="7">
        <v>14.29</v>
      </c>
      <c r="L31" s="7">
        <v>1565</v>
      </c>
    </row>
    <row r="32" spans="1:12" x14ac:dyDescent="0.25">
      <c r="A32" t="s">
        <v>175</v>
      </c>
      <c r="C32" s="7">
        <v>83.3</v>
      </c>
      <c r="D32" s="7">
        <v>16.600000000000001</v>
      </c>
      <c r="E32" s="7">
        <v>1704</v>
      </c>
      <c r="F32" s="7">
        <v>17.100000000000001</v>
      </c>
      <c r="G32" s="7">
        <v>56.8</v>
      </c>
      <c r="H32" s="7">
        <v>14.1</v>
      </c>
      <c r="I32" s="7">
        <v>3</v>
      </c>
      <c r="J32" s="7">
        <v>9</v>
      </c>
      <c r="K32" s="7">
        <v>14.16</v>
      </c>
      <c r="L32" s="7">
        <v>1527</v>
      </c>
    </row>
    <row r="33" spans="1:12" x14ac:dyDescent="0.25">
      <c r="A33" t="s">
        <v>174</v>
      </c>
      <c r="C33" s="7">
        <v>83.7</v>
      </c>
      <c r="D33" s="7">
        <v>16.3</v>
      </c>
      <c r="E33" s="7">
        <v>1604</v>
      </c>
      <c r="F33" s="7">
        <v>16.2</v>
      </c>
      <c r="G33" s="7">
        <v>56.2</v>
      </c>
      <c r="H33" s="7">
        <v>14.6</v>
      </c>
      <c r="I33" s="7">
        <v>3.2</v>
      </c>
      <c r="J33" s="7">
        <v>9.9</v>
      </c>
      <c r="K33" s="7">
        <v>13</v>
      </c>
      <c r="L33" s="7">
        <v>1438</v>
      </c>
    </row>
    <row r="34" spans="1:12" x14ac:dyDescent="0.25">
      <c r="A34" t="s">
        <v>160</v>
      </c>
      <c r="C34" s="7">
        <v>82.5</v>
      </c>
      <c r="D34" s="7">
        <v>17.5</v>
      </c>
      <c r="E34" s="7">
        <v>1461</v>
      </c>
      <c r="F34" s="7">
        <v>15.9</v>
      </c>
      <c r="G34" s="7">
        <v>56.4</v>
      </c>
      <c r="H34" s="7">
        <v>14.4</v>
      </c>
      <c r="I34" s="7">
        <v>3</v>
      </c>
      <c r="J34" s="7">
        <v>10.199999999999999</v>
      </c>
      <c r="K34" s="7">
        <v>12.9</v>
      </c>
      <c r="L34" s="7">
        <v>1305</v>
      </c>
    </row>
    <row r="35" spans="1:12" x14ac:dyDescent="0.25">
      <c r="A35" t="s">
        <v>64</v>
      </c>
      <c r="C35" s="7">
        <v>82.6</v>
      </c>
      <c r="D35" s="7">
        <v>17.399999999999999</v>
      </c>
      <c r="E35" s="7">
        <v>1459</v>
      </c>
      <c r="F35" s="7">
        <v>17.2</v>
      </c>
      <c r="G35" s="7">
        <v>58.3</v>
      </c>
      <c r="H35" s="7">
        <v>12.5</v>
      </c>
      <c r="I35" s="7">
        <v>2.9</v>
      </c>
      <c r="J35" s="7">
        <v>9.1</v>
      </c>
      <c r="K35" s="7">
        <v>14.26</v>
      </c>
      <c r="L35" s="7">
        <v>1300</v>
      </c>
    </row>
    <row r="36" spans="1:12" x14ac:dyDescent="0.25">
      <c r="A36" t="s">
        <v>25</v>
      </c>
      <c r="C36" s="7">
        <v>82.4</v>
      </c>
      <c r="D36" s="7">
        <v>17.5</v>
      </c>
      <c r="E36">
        <v>1581</v>
      </c>
      <c r="F36" s="7">
        <v>17.2</v>
      </c>
      <c r="G36" s="7">
        <v>58.2</v>
      </c>
      <c r="H36" s="7">
        <v>11.2</v>
      </c>
      <c r="I36" s="7">
        <v>2.6</v>
      </c>
      <c r="J36" s="7">
        <v>10.9</v>
      </c>
      <c r="K36" s="7">
        <v>14.6</v>
      </c>
      <c r="L36" s="3">
        <v>1405</v>
      </c>
    </row>
    <row r="37" spans="1:12" x14ac:dyDescent="0.25">
      <c r="A37" t="s">
        <v>26</v>
      </c>
      <c r="C37" s="7">
        <v>82.7</v>
      </c>
      <c r="D37" s="7">
        <v>17.2</v>
      </c>
      <c r="E37">
        <v>1541</v>
      </c>
      <c r="F37" s="7">
        <v>18.7</v>
      </c>
      <c r="G37" s="7">
        <v>54.7</v>
      </c>
      <c r="H37" s="7">
        <v>11.9</v>
      </c>
      <c r="I37" s="7">
        <v>2.2000000000000002</v>
      </c>
      <c r="J37" s="7">
        <v>12.5</v>
      </c>
      <c r="K37" s="7">
        <v>16.5</v>
      </c>
      <c r="L37" s="3">
        <v>1370</v>
      </c>
    </row>
    <row r="38" spans="1:12" x14ac:dyDescent="0.25">
      <c r="A38" t="s">
        <v>23</v>
      </c>
      <c r="C38" s="7">
        <v>83.2</v>
      </c>
      <c r="D38" s="7">
        <v>16.7</v>
      </c>
      <c r="E38" s="7">
        <v>1536</v>
      </c>
      <c r="F38" s="7">
        <v>21.4</v>
      </c>
      <c r="G38" s="7">
        <v>53.2</v>
      </c>
      <c r="H38" s="7">
        <v>12.4</v>
      </c>
      <c r="I38" s="7">
        <v>1.8</v>
      </c>
      <c r="J38" s="7">
        <v>11.3</v>
      </c>
      <c r="K38" s="7">
        <v>19.600000000000001</v>
      </c>
      <c r="L38" s="3">
        <v>1375</v>
      </c>
    </row>
    <row r="39" spans="1:12" x14ac:dyDescent="0.25">
      <c r="A39" t="s">
        <v>22</v>
      </c>
      <c r="C39" s="7">
        <v>84.2</v>
      </c>
      <c r="D39" s="7">
        <v>15.8</v>
      </c>
      <c r="E39">
        <v>1563</v>
      </c>
      <c r="F39" s="7">
        <v>21.6</v>
      </c>
      <c r="G39" s="7">
        <v>54.5</v>
      </c>
      <c r="H39" s="7">
        <v>12.4</v>
      </c>
      <c r="I39" s="7">
        <v>1.8</v>
      </c>
      <c r="J39" s="7">
        <v>9.6999999999999993</v>
      </c>
      <c r="K39" s="7">
        <v>19.899999999999999</v>
      </c>
      <c r="L39" s="3">
        <v>1417</v>
      </c>
    </row>
    <row r="40" spans="1:12" x14ac:dyDescent="0.25">
      <c r="A40" t="s">
        <v>17</v>
      </c>
      <c r="C40" s="7">
        <v>83.1</v>
      </c>
      <c r="D40" s="7">
        <v>16.899999999999999</v>
      </c>
      <c r="E40">
        <v>1594</v>
      </c>
      <c r="F40" s="7">
        <v>19.5</v>
      </c>
      <c r="G40" s="7">
        <v>55.3</v>
      </c>
      <c r="H40" s="7">
        <v>13.5</v>
      </c>
      <c r="I40" s="7">
        <v>3.5</v>
      </c>
      <c r="J40" s="7">
        <v>8.1</v>
      </c>
      <c r="K40" s="7">
        <f>F40-I40</f>
        <v>16</v>
      </c>
      <c r="L40" s="3">
        <v>1429</v>
      </c>
    </row>
    <row r="41" spans="1:12" x14ac:dyDescent="0.25">
      <c r="A41" t="s">
        <v>16</v>
      </c>
      <c r="C41" s="7">
        <v>80.900000000000006</v>
      </c>
      <c r="D41" s="7">
        <v>19</v>
      </c>
      <c r="E41">
        <v>1564</v>
      </c>
      <c r="F41" s="7">
        <v>19.399999999999999</v>
      </c>
      <c r="G41" s="7">
        <v>53.7</v>
      </c>
      <c r="H41" s="7">
        <v>14.6</v>
      </c>
      <c r="I41" s="7">
        <v>4.2</v>
      </c>
      <c r="J41" s="7">
        <v>8</v>
      </c>
      <c r="K41" s="7">
        <f>F41-I41</f>
        <v>15.2</v>
      </c>
      <c r="L41" s="3">
        <v>1389</v>
      </c>
    </row>
    <row r="42" spans="1:12" x14ac:dyDescent="0.25">
      <c r="A42" t="s">
        <v>0</v>
      </c>
      <c r="C42" s="7">
        <v>83.9</v>
      </c>
      <c r="D42" s="7">
        <v>15.7</v>
      </c>
      <c r="E42">
        <v>923</v>
      </c>
      <c r="F42" s="3" t="s">
        <v>15</v>
      </c>
      <c r="G42" s="3" t="s">
        <v>15</v>
      </c>
      <c r="H42" s="3" t="s">
        <v>15</v>
      </c>
      <c r="I42" s="3" t="s">
        <v>15</v>
      </c>
      <c r="J42" s="3" t="s">
        <v>15</v>
      </c>
      <c r="K42" s="3" t="s">
        <v>15</v>
      </c>
      <c r="L42" s="3" t="s">
        <v>15</v>
      </c>
    </row>
  </sheetData>
  <mergeCells count="2">
    <mergeCell ref="F1:L1"/>
    <mergeCell ref="C1: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pane ySplit="2" topLeftCell="A3" activePane="bottomLeft" state="frozen"/>
      <selection activeCell="C4" sqref="C4:L4"/>
      <selection pane="bottomLeft" activeCell="C4" sqref="C4:L4"/>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A2" s="1" t="s">
        <v>39</v>
      </c>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t="s">
        <v>284</v>
      </c>
      <c r="C4" s="7">
        <f>MB!CY104</f>
        <v>58.9</v>
      </c>
      <c r="D4" s="7">
        <f>MB!CZ104</f>
        <v>41.1</v>
      </c>
      <c r="E4" s="7">
        <f>MB!DA104</f>
        <v>1401</v>
      </c>
      <c r="F4" s="7">
        <f>MB!DB104</f>
        <v>11.3</v>
      </c>
      <c r="G4" s="7">
        <f>MB!DC104</f>
        <v>46.3</v>
      </c>
      <c r="H4" s="7">
        <f>MB!DD104</f>
        <v>22.9</v>
      </c>
      <c r="I4" s="7">
        <f>MB!DE104</f>
        <v>4.2</v>
      </c>
      <c r="J4" s="7">
        <f>MB!DF104</f>
        <v>15.3</v>
      </c>
      <c r="K4" s="7">
        <f>MB!DG104</f>
        <v>7.13</v>
      </c>
      <c r="L4" s="7">
        <f>MB!DH104</f>
        <v>922</v>
      </c>
    </row>
    <row r="5" spans="1:13" x14ac:dyDescent="0.25">
      <c r="A5" s="39" t="s">
        <v>282</v>
      </c>
      <c r="C5" s="7">
        <f>MB!CY105</f>
        <v>56.8</v>
      </c>
      <c r="D5" s="7">
        <f>MB!CZ105</f>
        <v>43</v>
      </c>
      <c r="E5" s="7">
        <f>MB!DA105</f>
        <v>1520</v>
      </c>
      <c r="F5" s="7">
        <f>MB!DB105</f>
        <v>10.1</v>
      </c>
      <c r="G5" s="7">
        <f>MB!DC105</f>
        <v>48.3</v>
      </c>
      <c r="H5" s="7">
        <f>MB!DD105</f>
        <v>21.6</v>
      </c>
      <c r="I5" s="7">
        <f>MB!DE105</f>
        <v>4.5999999999999996</v>
      </c>
      <c r="J5" s="7">
        <f>MB!DF105</f>
        <v>15.3</v>
      </c>
      <c r="K5" s="7">
        <f>MB!DG105</f>
        <v>5.59</v>
      </c>
      <c r="L5" s="7">
        <f>MB!DH105</f>
        <v>983</v>
      </c>
    </row>
    <row r="6" spans="1:13" x14ac:dyDescent="0.25">
      <c r="A6" s="39" t="s">
        <v>280</v>
      </c>
      <c r="C6" s="7">
        <f>MB!CY106</f>
        <v>54.7</v>
      </c>
      <c r="D6" s="7">
        <f>MB!CZ106</f>
        <v>45.2</v>
      </c>
      <c r="E6" s="7">
        <f>MB!DA106</f>
        <v>1439</v>
      </c>
      <c r="F6" s="7">
        <f>MB!DB106</f>
        <v>8.1</v>
      </c>
      <c r="G6" s="7">
        <f>MB!DC106</f>
        <v>52.3</v>
      </c>
      <c r="H6" s="7">
        <f>MB!DD106</f>
        <v>22.2</v>
      </c>
      <c r="I6" s="7">
        <f>MB!DE106</f>
        <v>3.6</v>
      </c>
      <c r="J6" s="7">
        <f>MB!DF106</f>
        <v>13.8</v>
      </c>
      <c r="K6" s="7">
        <f>MB!DG106</f>
        <v>4.54</v>
      </c>
      <c r="L6" s="7">
        <f>MB!DH106</f>
        <v>893</v>
      </c>
    </row>
    <row r="7" spans="1:13" x14ac:dyDescent="0.25">
      <c r="A7" s="39" t="s">
        <v>278</v>
      </c>
      <c r="C7" s="7">
        <f>MB!CY107</f>
        <v>55.2</v>
      </c>
      <c r="D7" s="7">
        <f>MB!CZ107</f>
        <v>44.7</v>
      </c>
      <c r="E7" s="7">
        <f>MB!DA107</f>
        <v>1464</v>
      </c>
      <c r="F7" s="7">
        <f>MB!DB107</f>
        <v>9.6999999999999993</v>
      </c>
      <c r="G7" s="7">
        <f>MB!DC107</f>
        <v>50.1</v>
      </c>
      <c r="H7" s="7">
        <f>MB!DD107</f>
        <v>23.6</v>
      </c>
      <c r="I7" s="7">
        <f>MB!DE107</f>
        <v>3.9</v>
      </c>
      <c r="J7" s="7">
        <f>MB!DF107</f>
        <v>12.7</v>
      </c>
      <c r="K7" s="7">
        <f>MB!DG107</f>
        <v>5.71</v>
      </c>
      <c r="L7" s="7">
        <f>MB!DH107</f>
        <v>920</v>
      </c>
    </row>
    <row r="8" spans="1:13" x14ac:dyDescent="0.25">
      <c r="A8" t="s">
        <v>274</v>
      </c>
      <c r="C8" s="7">
        <f>MB!CY108</f>
        <v>56.5</v>
      </c>
      <c r="D8" s="7">
        <f>MB!CZ108</f>
        <v>43.4</v>
      </c>
      <c r="E8" s="7">
        <f>MB!DA108</f>
        <v>1580</v>
      </c>
      <c r="F8" s="7">
        <f>MB!DB108</f>
        <v>11.8</v>
      </c>
      <c r="G8" s="7">
        <f>MB!DC108</f>
        <v>45.9</v>
      </c>
      <c r="H8" s="7">
        <f>MB!DD108</f>
        <v>23.2</v>
      </c>
      <c r="I8" s="7">
        <f>MB!DE108</f>
        <v>4.0999999999999996</v>
      </c>
      <c r="J8" s="7">
        <f>MB!DF108</f>
        <v>15</v>
      </c>
      <c r="K8" s="7">
        <f>MB!DG108</f>
        <v>7.67</v>
      </c>
      <c r="L8" s="7">
        <f>MB!DH108</f>
        <v>1027</v>
      </c>
    </row>
    <row r="9" spans="1:13" x14ac:dyDescent="0.25">
      <c r="A9" s="39" t="s">
        <v>273</v>
      </c>
      <c r="C9" s="7">
        <f>MB!CY109</f>
        <v>56.9</v>
      </c>
      <c r="D9" s="7">
        <f>MB!CZ109</f>
        <v>43</v>
      </c>
      <c r="E9" s="7">
        <f>MB!DA109</f>
        <v>1570</v>
      </c>
      <c r="F9" s="7">
        <f>MB!DB109</f>
        <v>11.1</v>
      </c>
      <c r="G9" s="7">
        <f>MB!DC109</f>
        <v>46.9</v>
      </c>
      <c r="H9" s="7">
        <f>MB!DD109</f>
        <v>22.4</v>
      </c>
      <c r="I9" s="7">
        <f>MB!DE109</f>
        <v>3.2</v>
      </c>
      <c r="J9" s="7">
        <f>MB!DF109</f>
        <v>16.5</v>
      </c>
      <c r="K9" s="7">
        <f>MB!DG109</f>
        <v>7.95</v>
      </c>
      <c r="L9" s="7">
        <f>MB!DH109</f>
        <v>1028</v>
      </c>
    </row>
    <row r="10" spans="1:13" x14ac:dyDescent="0.25">
      <c r="A10" s="39" t="s">
        <v>271</v>
      </c>
      <c r="C10" s="7">
        <f>MB!CY110</f>
        <v>55.4</v>
      </c>
      <c r="D10" s="7">
        <f>MB!CZ110</f>
        <v>44.2</v>
      </c>
      <c r="E10" s="7">
        <f>MB!DA110</f>
        <v>1549</v>
      </c>
      <c r="F10" s="7">
        <f>MB!DB110</f>
        <v>11.9</v>
      </c>
      <c r="G10" s="7">
        <f>MB!DC110</f>
        <v>50.3</v>
      </c>
      <c r="H10" s="7">
        <f>MB!DD110</f>
        <v>20.6</v>
      </c>
      <c r="I10" s="7">
        <f>MB!DE110</f>
        <v>2.2000000000000002</v>
      </c>
      <c r="J10" s="7">
        <f>MB!DF110</f>
        <v>15</v>
      </c>
      <c r="K10" s="7">
        <f>MB!DG110</f>
        <v>9.65</v>
      </c>
      <c r="L10" s="7">
        <f>MB!DH110</f>
        <v>989</v>
      </c>
    </row>
    <row r="11" spans="1:13" x14ac:dyDescent="0.25">
      <c r="A11" t="s">
        <v>269</v>
      </c>
      <c r="C11" s="7">
        <f>MB!CY111</f>
        <v>53.6</v>
      </c>
      <c r="D11" s="7">
        <f>MB!CZ111</f>
        <v>46.1</v>
      </c>
      <c r="E11" s="7">
        <f>MB!DA111</f>
        <v>1508</v>
      </c>
      <c r="F11" s="7">
        <f>MB!DB111</f>
        <v>12</v>
      </c>
      <c r="G11" s="7">
        <f>MB!DC111</f>
        <v>50.3</v>
      </c>
      <c r="H11" s="7">
        <f>MB!DD111</f>
        <v>21.6</v>
      </c>
      <c r="I11" s="7">
        <f>MB!DE111</f>
        <v>2.2999999999999998</v>
      </c>
      <c r="J11" s="7">
        <f>MB!DF111</f>
        <v>13.8</v>
      </c>
      <c r="K11" s="7">
        <f>MB!DG111</f>
        <v>9.64</v>
      </c>
      <c r="L11" s="7">
        <f>MB!DH111</f>
        <v>933</v>
      </c>
    </row>
    <row r="12" spans="1:13" x14ac:dyDescent="0.25">
      <c r="A12" t="s">
        <v>265</v>
      </c>
      <c r="C12" s="7">
        <f>MB!CY112</f>
        <v>54.2</v>
      </c>
      <c r="D12" s="7">
        <f>MB!CZ112</f>
        <v>45.6</v>
      </c>
      <c r="E12" s="7">
        <f>MB!DA112</f>
        <v>1515</v>
      </c>
      <c r="F12" s="7">
        <f>MB!DB112</f>
        <v>11.5</v>
      </c>
      <c r="G12" s="7">
        <f>MB!DC112</f>
        <v>48.9</v>
      </c>
      <c r="H12" s="7">
        <f>MB!DD112</f>
        <v>20.100000000000001</v>
      </c>
      <c r="I12" s="7">
        <f>MB!DE112</f>
        <v>3.2</v>
      </c>
      <c r="J12" s="7">
        <f>MB!DF112</f>
        <v>16.3</v>
      </c>
      <c r="K12" s="7">
        <f>MB!DG112</f>
        <v>8.2799999999999994</v>
      </c>
      <c r="L12" s="7">
        <f>MB!DH112</f>
        <v>935</v>
      </c>
    </row>
    <row r="13" spans="1:13" x14ac:dyDescent="0.25">
      <c r="A13" t="s">
        <v>263</v>
      </c>
      <c r="C13" s="7">
        <f>MB!CY113</f>
        <v>52.5</v>
      </c>
      <c r="D13" s="7">
        <f>MB!CZ113</f>
        <v>47.2</v>
      </c>
      <c r="E13" s="7">
        <f>MB!DA113</f>
        <v>1596</v>
      </c>
      <c r="F13" s="7">
        <f>MB!DB113</f>
        <v>12.7</v>
      </c>
      <c r="G13" s="7">
        <f>MB!DC113</f>
        <v>52.2</v>
      </c>
      <c r="H13" s="7">
        <f>MB!DD113</f>
        <v>17.399999999999999</v>
      </c>
      <c r="I13" s="7">
        <f>MB!DE113</f>
        <v>2.1</v>
      </c>
      <c r="J13" s="7">
        <f>MB!DF113</f>
        <v>15.5</v>
      </c>
      <c r="K13" s="7">
        <f>MB!DG113</f>
        <v>10.6</v>
      </c>
      <c r="L13" s="7">
        <f>MB!DH113</f>
        <v>968</v>
      </c>
    </row>
    <row r="14" spans="1:13" x14ac:dyDescent="0.25">
      <c r="A14" t="s">
        <v>258</v>
      </c>
      <c r="C14" s="7">
        <f>MB!CY114</f>
        <v>52.6</v>
      </c>
      <c r="D14" s="7">
        <f>MB!CZ114</f>
        <v>47.2</v>
      </c>
      <c r="E14" s="7">
        <f>MB!DA114</f>
        <v>1484</v>
      </c>
      <c r="F14" s="7">
        <f>MB!DB114</f>
        <v>12.1</v>
      </c>
      <c r="G14" s="7">
        <f>MB!DC114</f>
        <v>52.7</v>
      </c>
      <c r="H14" s="7">
        <f>MB!DD114</f>
        <v>18.5</v>
      </c>
      <c r="I14" s="7">
        <f>MB!DE114</f>
        <v>2.2999999999999998</v>
      </c>
      <c r="J14" s="7">
        <f>MB!DF114</f>
        <v>14.4</v>
      </c>
      <c r="K14" s="7">
        <f>MB!DG114</f>
        <v>9.7799999999999994</v>
      </c>
      <c r="L14" s="7">
        <f>MB!DH114</f>
        <v>906</v>
      </c>
    </row>
    <row r="15" spans="1:13" x14ac:dyDescent="0.25">
      <c r="A15" t="s">
        <v>255</v>
      </c>
      <c r="C15" s="7">
        <f>MB!CY115</f>
        <v>54</v>
      </c>
      <c r="D15" s="7">
        <f>MB!CZ115</f>
        <v>45.9</v>
      </c>
      <c r="E15" s="7">
        <f>MB!DA115</f>
        <v>1443</v>
      </c>
      <c r="F15" s="7">
        <f>MB!DB115</f>
        <v>11.4</v>
      </c>
      <c r="G15" s="7">
        <f>MB!DC115</f>
        <v>49.3</v>
      </c>
      <c r="H15" s="7">
        <f>MB!DD115</f>
        <v>19.399999999999999</v>
      </c>
      <c r="I15" s="7">
        <f>MB!DE115</f>
        <v>3</v>
      </c>
      <c r="J15" s="7">
        <f>MB!DF115</f>
        <v>16.899999999999999</v>
      </c>
      <c r="K15" s="7">
        <f>MB!DG115</f>
        <v>8.4</v>
      </c>
      <c r="L15" s="7">
        <f>MB!DH115</f>
        <v>876</v>
      </c>
    </row>
    <row r="16" spans="1:13" x14ac:dyDescent="0.25">
      <c r="A16" t="s">
        <v>254</v>
      </c>
      <c r="C16" s="7">
        <f>MB!CY116</f>
        <v>52.3</v>
      </c>
      <c r="D16" s="7">
        <f>MB!CZ116</f>
        <v>47.4</v>
      </c>
      <c r="E16" s="7">
        <f>MB!DA116</f>
        <v>1408</v>
      </c>
      <c r="F16" s="7">
        <f>MB!DB116</f>
        <v>13.3</v>
      </c>
      <c r="G16" s="7">
        <f>MB!DC116</f>
        <v>50</v>
      </c>
      <c r="H16" s="7">
        <f>MB!DD116</f>
        <v>19.600000000000001</v>
      </c>
      <c r="I16" s="7">
        <f>MB!DE116</f>
        <v>3.2</v>
      </c>
      <c r="J16" s="7">
        <f>MB!DF116</f>
        <v>13.9</v>
      </c>
      <c r="K16" s="7">
        <f>MB!DG116</f>
        <v>10.039999999999999</v>
      </c>
      <c r="L16" s="7">
        <f>MB!DH116</f>
        <v>827</v>
      </c>
    </row>
    <row r="17" spans="1:12" x14ac:dyDescent="0.25">
      <c r="A17" t="s">
        <v>252</v>
      </c>
      <c r="C17" s="7">
        <f>MB!CY117</f>
        <v>52.4</v>
      </c>
      <c r="D17" s="7">
        <f>MB!CZ117</f>
        <v>46.9</v>
      </c>
      <c r="E17" s="7">
        <f>MB!DA117</f>
        <v>1213</v>
      </c>
      <c r="F17" s="7">
        <f>MB!DB117</f>
        <v>12.7</v>
      </c>
      <c r="G17" s="7">
        <f>MB!DC117</f>
        <v>49.3</v>
      </c>
      <c r="H17" s="7">
        <f>MB!DD117</f>
        <v>19.899999999999999</v>
      </c>
      <c r="I17" s="7">
        <f>MB!DE117</f>
        <v>2.7</v>
      </c>
      <c r="J17" s="7">
        <f>MB!DF117</f>
        <v>15.4</v>
      </c>
      <c r="K17" s="7">
        <f>MB!DG117</f>
        <v>10.01</v>
      </c>
      <c r="L17" s="7">
        <f>MB!DH117</f>
        <v>715</v>
      </c>
    </row>
    <row r="18" spans="1:12" x14ac:dyDescent="0.25">
      <c r="A18" t="s">
        <v>248</v>
      </c>
      <c r="C18" s="7">
        <f>MB!CY118</f>
        <v>51</v>
      </c>
      <c r="D18" s="7">
        <f>MB!CZ118</f>
        <v>48.6</v>
      </c>
      <c r="E18" s="7">
        <f>MB!DA118</f>
        <v>1430</v>
      </c>
      <c r="F18" s="7">
        <f>MB!DB118</f>
        <v>9.1</v>
      </c>
      <c r="G18" s="7">
        <f>MB!DC118</f>
        <v>52.9</v>
      </c>
      <c r="H18" s="7">
        <f>MB!DD118</f>
        <v>18.2</v>
      </c>
      <c r="I18" s="7">
        <f>MB!DE118</f>
        <v>1.7</v>
      </c>
      <c r="J18" s="7">
        <f>MB!DF118</f>
        <v>18</v>
      </c>
      <c r="K18" s="7">
        <f>MB!DG118</f>
        <v>7.37</v>
      </c>
      <c r="L18" s="7">
        <f>MB!DH118</f>
        <v>837</v>
      </c>
    </row>
    <row r="19" spans="1:12" x14ac:dyDescent="0.25">
      <c r="A19" t="s">
        <v>246</v>
      </c>
      <c r="C19" s="7">
        <f>MB!CY119</f>
        <v>51.1</v>
      </c>
      <c r="D19" s="7">
        <f>MB!CZ119</f>
        <v>48.7</v>
      </c>
      <c r="E19" s="7">
        <f>MB!DA119</f>
        <v>1649</v>
      </c>
      <c r="F19" s="7">
        <f>MB!DB119</f>
        <v>8.6</v>
      </c>
      <c r="G19" s="7">
        <f>MB!DC119</f>
        <v>54.8</v>
      </c>
      <c r="H19" s="7">
        <f>MB!DD119</f>
        <v>17.399999999999999</v>
      </c>
      <c r="I19" s="7">
        <f>MB!DE119</f>
        <v>2.1</v>
      </c>
      <c r="J19" s="7">
        <f>MB!DF119</f>
        <v>17.2</v>
      </c>
      <c r="K19" s="7">
        <f>MB!DG119</f>
        <v>6.48</v>
      </c>
      <c r="L19" s="7">
        <f>MB!DH119</f>
        <v>969</v>
      </c>
    </row>
    <row r="20" spans="1:12" x14ac:dyDescent="0.25">
      <c r="A20" t="s">
        <v>242</v>
      </c>
      <c r="C20" s="7">
        <f>MB!CY120</f>
        <v>51.2</v>
      </c>
      <c r="D20" s="7">
        <f>MB!CZ120</f>
        <v>48.8</v>
      </c>
      <c r="E20" s="7">
        <f>MB!DA120</f>
        <v>1629</v>
      </c>
      <c r="F20" s="7">
        <f>MB!DB120</f>
        <v>8.9</v>
      </c>
      <c r="G20" s="7">
        <f>MB!DC120</f>
        <v>53.2</v>
      </c>
      <c r="H20" s="7">
        <f>MB!DD120</f>
        <v>15.6</v>
      </c>
      <c r="I20" s="7">
        <f>MB!DE120</f>
        <v>3.6</v>
      </c>
      <c r="J20" s="7">
        <f>MB!DF120</f>
        <v>18.7</v>
      </c>
      <c r="K20" s="7">
        <f>MB!DG120</f>
        <v>5.21</v>
      </c>
      <c r="L20" s="7">
        <f>MB!DH120</f>
        <v>960</v>
      </c>
    </row>
    <row r="21" spans="1:12" x14ac:dyDescent="0.25">
      <c r="A21" t="s">
        <v>239</v>
      </c>
      <c r="C21" s="7">
        <f>MB!CY121</f>
        <v>49.7</v>
      </c>
      <c r="D21" s="7">
        <f>MB!CZ121</f>
        <v>50.1</v>
      </c>
      <c r="E21" s="7">
        <f>MB!DA121</f>
        <v>1607</v>
      </c>
      <c r="F21" s="7">
        <f>MB!DB121</f>
        <v>10.6</v>
      </c>
      <c r="G21" s="7">
        <f>MB!DC121</f>
        <v>51.4</v>
      </c>
      <c r="H21" s="7">
        <f>MB!DD121</f>
        <v>15.5</v>
      </c>
      <c r="I21" s="7">
        <f>MB!DE121</f>
        <v>3.8</v>
      </c>
      <c r="J21" s="7">
        <f>MB!DF121</f>
        <v>18.7</v>
      </c>
      <c r="K21" s="7">
        <f>MB!DG121</f>
        <v>6.87</v>
      </c>
      <c r="L21" s="7">
        <f>MB!DH121</f>
        <v>926</v>
      </c>
    </row>
    <row r="22" spans="1:12" x14ac:dyDescent="0.25">
      <c r="A22" t="s">
        <v>195</v>
      </c>
      <c r="C22" s="7">
        <f>MB!CY122</f>
        <v>50.2</v>
      </c>
      <c r="D22" s="7">
        <f>MB!CZ122</f>
        <v>49.7</v>
      </c>
      <c r="E22" s="7">
        <f>MB!DA122</f>
        <v>1540</v>
      </c>
      <c r="F22" s="7">
        <f>MB!DB122</f>
        <v>12.5</v>
      </c>
      <c r="G22" s="7">
        <f>MB!DC122</f>
        <v>53.5</v>
      </c>
      <c r="H22" s="7">
        <f>MB!DD122</f>
        <v>15.6</v>
      </c>
      <c r="I22" s="7">
        <f>MB!DE122</f>
        <v>1.8</v>
      </c>
      <c r="J22" s="7">
        <f>MB!DF122</f>
        <v>16.5</v>
      </c>
      <c r="K22" s="7">
        <f>MB!DG122</f>
        <v>10.69</v>
      </c>
      <c r="L22" s="7">
        <f>MB!DH122</f>
        <v>898</v>
      </c>
    </row>
    <row r="23" spans="1:12" x14ac:dyDescent="0.25">
      <c r="A23" t="s">
        <v>192</v>
      </c>
      <c r="C23" s="7">
        <v>48.5</v>
      </c>
      <c r="D23" s="7">
        <v>51.5</v>
      </c>
      <c r="E23" s="7">
        <v>1405</v>
      </c>
      <c r="F23" s="7">
        <v>12.6</v>
      </c>
      <c r="G23" s="7">
        <v>56.2</v>
      </c>
      <c r="H23" s="7">
        <v>14</v>
      </c>
      <c r="I23" s="7">
        <v>1</v>
      </c>
      <c r="J23" s="7">
        <v>16.2</v>
      </c>
      <c r="K23" s="7">
        <v>11.64</v>
      </c>
      <c r="L23" s="7">
        <v>803</v>
      </c>
    </row>
    <row r="24" spans="1:12" x14ac:dyDescent="0.25">
      <c r="A24" t="s">
        <v>193</v>
      </c>
      <c r="C24" s="7">
        <v>48.1</v>
      </c>
      <c r="D24" s="7">
        <v>51.5</v>
      </c>
      <c r="E24" s="7">
        <v>1392</v>
      </c>
      <c r="F24" s="7">
        <v>12</v>
      </c>
      <c r="G24" s="7">
        <v>54.1</v>
      </c>
      <c r="H24" s="7">
        <v>13.5</v>
      </c>
      <c r="I24" s="7">
        <v>1.2</v>
      </c>
      <c r="J24" s="7">
        <v>19.2</v>
      </c>
      <c r="K24" s="7">
        <v>10.85</v>
      </c>
      <c r="L24" s="7">
        <v>784</v>
      </c>
    </row>
    <row r="25" spans="1:12" x14ac:dyDescent="0.25">
      <c r="A25" t="s">
        <v>189</v>
      </c>
      <c r="C25" s="7">
        <v>48.6</v>
      </c>
      <c r="D25" s="7">
        <v>50.9</v>
      </c>
      <c r="E25" s="7">
        <v>1586</v>
      </c>
      <c r="F25" s="7">
        <v>11.4</v>
      </c>
      <c r="G25" s="7">
        <v>52.7</v>
      </c>
      <c r="H25" s="7">
        <v>14.6</v>
      </c>
      <c r="I25" s="7">
        <v>1.7</v>
      </c>
      <c r="J25" s="7">
        <v>19.600000000000001</v>
      </c>
      <c r="K25" s="7">
        <v>9.75</v>
      </c>
      <c r="L25" s="7">
        <v>886</v>
      </c>
    </row>
    <row r="26" spans="1:12" x14ac:dyDescent="0.25">
      <c r="A26" t="s">
        <v>188</v>
      </c>
      <c r="C26" s="7">
        <v>49.1</v>
      </c>
      <c r="D26" s="7">
        <v>50.5</v>
      </c>
      <c r="E26" s="7">
        <v>1614</v>
      </c>
      <c r="F26" s="7">
        <v>11.6</v>
      </c>
      <c r="G26" s="7">
        <v>49.9</v>
      </c>
      <c r="H26" s="7">
        <v>17.7</v>
      </c>
      <c r="I26" s="7">
        <v>2.1</v>
      </c>
      <c r="J26" s="7">
        <v>18.7</v>
      </c>
      <c r="K26" s="7">
        <v>9.51</v>
      </c>
      <c r="L26" s="7">
        <v>902</v>
      </c>
    </row>
    <row r="27" spans="1:12" x14ac:dyDescent="0.25">
      <c r="A27" t="s">
        <v>187</v>
      </c>
      <c r="C27" s="7">
        <v>51.4</v>
      </c>
      <c r="D27" s="7">
        <v>48.2</v>
      </c>
      <c r="E27" s="7">
        <v>1543</v>
      </c>
      <c r="F27" s="7">
        <v>12.3</v>
      </c>
      <c r="G27" s="7">
        <v>49.9</v>
      </c>
      <c r="H27" s="7">
        <v>17.399999999999999</v>
      </c>
      <c r="I27" s="7">
        <v>2.2999999999999998</v>
      </c>
      <c r="J27" s="7">
        <v>18.100000000000001</v>
      </c>
      <c r="K27" s="7">
        <v>10.050000000000001</v>
      </c>
      <c r="L27" s="7">
        <v>913</v>
      </c>
    </row>
    <row r="28" spans="1:12" x14ac:dyDescent="0.25">
      <c r="A28" t="s">
        <v>185</v>
      </c>
      <c r="C28" s="7">
        <v>48.4</v>
      </c>
      <c r="D28" s="7">
        <v>51.3</v>
      </c>
      <c r="E28" s="7">
        <v>1380</v>
      </c>
      <c r="F28" s="7">
        <v>11.6</v>
      </c>
      <c r="G28" s="7">
        <v>52.7</v>
      </c>
      <c r="H28" s="7">
        <v>13.6</v>
      </c>
      <c r="I28" s="7">
        <v>2.5</v>
      </c>
      <c r="J28" s="7">
        <v>19.600000000000001</v>
      </c>
      <c r="K28" s="7">
        <v>9.1199999999999992</v>
      </c>
      <c r="L28" s="7">
        <v>790</v>
      </c>
    </row>
    <row r="29" spans="1:12" x14ac:dyDescent="0.25">
      <c r="A29" t="s">
        <v>183</v>
      </c>
      <c r="C29" s="7">
        <v>43.7</v>
      </c>
      <c r="D29" s="7">
        <v>56.2</v>
      </c>
      <c r="E29" s="7">
        <v>1370</v>
      </c>
      <c r="F29" s="7">
        <v>12.4</v>
      </c>
      <c r="G29" s="7">
        <v>51.7</v>
      </c>
      <c r="H29" s="7">
        <v>13</v>
      </c>
      <c r="I29" s="7">
        <v>1.3</v>
      </c>
      <c r="J29" s="7">
        <v>21.6</v>
      </c>
      <c r="K29" s="7">
        <v>11.09</v>
      </c>
      <c r="L29" s="7">
        <v>721</v>
      </c>
    </row>
    <row r="30" spans="1:12" x14ac:dyDescent="0.25">
      <c r="A30" t="s">
        <v>182</v>
      </c>
      <c r="C30" s="7">
        <v>44.8</v>
      </c>
      <c r="D30" s="7">
        <v>55.2</v>
      </c>
      <c r="E30" s="7">
        <v>1605</v>
      </c>
      <c r="F30" s="7">
        <v>16.3</v>
      </c>
      <c r="G30" s="7">
        <v>50.5</v>
      </c>
      <c r="H30" s="7">
        <v>13.4</v>
      </c>
      <c r="I30" s="7">
        <v>0.8</v>
      </c>
      <c r="J30" s="7">
        <v>19</v>
      </c>
      <c r="K30" s="7">
        <v>15.55</v>
      </c>
      <c r="L30" s="7">
        <v>845</v>
      </c>
    </row>
    <row r="31" spans="1:12" x14ac:dyDescent="0.25">
      <c r="A31" t="s">
        <v>178</v>
      </c>
      <c r="C31" s="7">
        <v>46.6</v>
      </c>
      <c r="D31" s="7">
        <v>53.3</v>
      </c>
      <c r="E31" s="7">
        <v>1688</v>
      </c>
      <c r="F31" s="7">
        <v>15.8</v>
      </c>
      <c r="G31" s="7">
        <v>51.9</v>
      </c>
      <c r="H31" s="7">
        <v>11.4</v>
      </c>
      <c r="I31" s="7">
        <v>1.9</v>
      </c>
      <c r="J31" s="7">
        <v>19</v>
      </c>
      <c r="K31" s="7">
        <v>13.89</v>
      </c>
      <c r="L31" s="7">
        <v>899</v>
      </c>
    </row>
    <row r="32" spans="1:12" x14ac:dyDescent="0.25">
      <c r="A32" t="s">
        <v>175</v>
      </c>
      <c r="C32" s="7">
        <v>46.6</v>
      </c>
      <c r="D32" s="7">
        <v>53.3</v>
      </c>
      <c r="E32" s="7">
        <v>1648</v>
      </c>
      <c r="F32" s="7">
        <v>14.1</v>
      </c>
      <c r="G32" s="7">
        <v>54.5</v>
      </c>
      <c r="H32" s="7">
        <v>10.7</v>
      </c>
      <c r="I32" s="7">
        <v>2.1</v>
      </c>
      <c r="J32" s="7">
        <v>18.600000000000001</v>
      </c>
      <c r="K32" s="7">
        <v>12.01</v>
      </c>
      <c r="L32" s="7">
        <v>879</v>
      </c>
    </row>
    <row r="33" spans="1:12" x14ac:dyDescent="0.25">
      <c r="A33" t="s">
        <v>174</v>
      </c>
      <c r="C33" s="7">
        <v>46.6</v>
      </c>
      <c r="D33" s="7">
        <v>53.3</v>
      </c>
      <c r="E33" s="7">
        <v>1650</v>
      </c>
      <c r="F33" s="7">
        <v>15.1</v>
      </c>
      <c r="G33" s="7">
        <v>53.1</v>
      </c>
      <c r="H33" s="7">
        <v>10.4</v>
      </c>
      <c r="I33" s="7">
        <v>2.2999999999999998</v>
      </c>
      <c r="J33" s="7">
        <v>19.2</v>
      </c>
      <c r="K33" s="7">
        <v>12.81</v>
      </c>
      <c r="L33" s="7">
        <v>868</v>
      </c>
    </row>
    <row r="34" spans="1:12" x14ac:dyDescent="0.25">
      <c r="A34" t="s">
        <v>160</v>
      </c>
      <c r="C34" s="7">
        <v>45.7</v>
      </c>
      <c r="D34" s="7">
        <v>54</v>
      </c>
      <c r="E34" s="7">
        <v>1503</v>
      </c>
      <c r="F34" s="7">
        <v>15.6</v>
      </c>
      <c r="G34" s="7">
        <v>49.4</v>
      </c>
      <c r="H34" s="7">
        <v>9.6</v>
      </c>
      <c r="I34" s="7">
        <v>2.9</v>
      </c>
      <c r="J34" s="7">
        <v>22.4</v>
      </c>
      <c r="K34" s="7">
        <v>12.74</v>
      </c>
      <c r="L34" s="7">
        <v>782</v>
      </c>
    </row>
    <row r="35" spans="1:12" x14ac:dyDescent="0.25">
      <c r="A35" t="s">
        <v>64</v>
      </c>
      <c r="C35" s="7">
        <v>43.8</v>
      </c>
      <c r="D35" s="7">
        <v>56</v>
      </c>
      <c r="E35" s="7">
        <v>1430</v>
      </c>
      <c r="F35" s="7">
        <v>16.399999999999999</v>
      </c>
      <c r="G35" s="7">
        <v>50.3</v>
      </c>
      <c r="H35" s="7">
        <v>11.7</v>
      </c>
      <c r="I35" s="7">
        <v>2.1</v>
      </c>
      <c r="J35" s="7">
        <v>19.5</v>
      </c>
      <c r="K35" s="7">
        <v>14.26</v>
      </c>
      <c r="L35" s="7">
        <v>728</v>
      </c>
    </row>
    <row r="36" spans="1:12" x14ac:dyDescent="0.25">
      <c r="A36" t="s">
        <v>25</v>
      </c>
      <c r="C36" s="7">
        <v>42.6</v>
      </c>
      <c r="D36" s="7">
        <v>57.1</v>
      </c>
      <c r="E36">
        <v>1547</v>
      </c>
      <c r="F36" s="7">
        <v>16.2</v>
      </c>
      <c r="G36" s="7">
        <v>50.2</v>
      </c>
      <c r="H36" s="7">
        <v>13.7</v>
      </c>
      <c r="I36" s="7">
        <v>3.2</v>
      </c>
      <c r="J36" s="7">
        <v>16.600000000000001</v>
      </c>
      <c r="K36">
        <v>13</v>
      </c>
      <c r="L36" s="3">
        <v>757</v>
      </c>
    </row>
    <row r="37" spans="1:12" x14ac:dyDescent="0.25">
      <c r="A37" t="s">
        <v>26</v>
      </c>
      <c r="C37" s="7">
        <v>42.2</v>
      </c>
      <c r="D37" s="7">
        <v>57.3</v>
      </c>
      <c r="E37">
        <v>1508</v>
      </c>
      <c r="F37" s="7">
        <v>15.9</v>
      </c>
      <c r="G37" s="7">
        <v>50</v>
      </c>
      <c r="H37" s="7">
        <v>12.2</v>
      </c>
      <c r="I37" s="7">
        <v>4</v>
      </c>
      <c r="J37" s="7">
        <v>17.899999999999999</v>
      </c>
      <c r="K37" s="7">
        <v>11.9</v>
      </c>
      <c r="L37" s="3">
        <v>732</v>
      </c>
    </row>
    <row r="38" spans="1:12" x14ac:dyDescent="0.25">
      <c r="A38" t="s">
        <v>23</v>
      </c>
      <c r="C38" s="7">
        <v>45.4</v>
      </c>
      <c r="D38" s="7">
        <v>54.5</v>
      </c>
      <c r="E38" s="7">
        <v>1518</v>
      </c>
      <c r="F38" s="7">
        <v>16.2</v>
      </c>
      <c r="G38" s="7">
        <v>53.9</v>
      </c>
      <c r="H38" s="7">
        <v>11.9</v>
      </c>
      <c r="I38" s="7">
        <v>1.8</v>
      </c>
      <c r="J38" s="7">
        <v>16.3</v>
      </c>
      <c r="K38" s="7">
        <v>14.4</v>
      </c>
      <c r="L38" s="3">
        <v>763</v>
      </c>
    </row>
    <row r="39" spans="1:12" x14ac:dyDescent="0.25">
      <c r="A39" t="s">
        <v>22</v>
      </c>
      <c r="C39" s="7">
        <v>46.1</v>
      </c>
      <c r="D39" s="7">
        <v>53.7</v>
      </c>
      <c r="E39">
        <v>1569</v>
      </c>
      <c r="F39" s="7">
        <v>14.7</v>
      </c>
      <c r="G39" s="7">
        <v>53.1</v>
      </c>
      <c r="H39" s="7">
        <v>14</v>
      </c>
      <c r="I39" s="7">
        <v>0.6</v>
      </c>
      <c r="J39" s="7">
        <v>17.600000000000001</v>
      </c>
      <c r="K39" s="7">
        <v>14.1</v>
      </c>
      <c r="L39" s="3">
        <v>799</v>
      </c>
    </row>
    <row r="40" spans="1:12" x14ac:dyDescent="0.25">
      <c r="A40" t="s">
        <v>17</v>
      </c>
      <c r="C40" s="7">
        <v>42</v>
      </c>
      <c r="D40" s="7">
        <v>57.9</v>
      </c>
      <c r="E40">
        <v>1603</v>
      </c>
      <c r="F40" s="7">
        <v>16</v>
      </c>
      <c r="G40" s="7">
        <v>50.1</v>
      </c>
      <c r="H40" s="7">
        <v>14.2</v>
      </c>
      <c r="I40" s="7">
        <v>0.8</v>
      </c>
      <c r="J40" s="7">
        <v>19</v>
      </c>
      <c r="K40" s="7">
        <f>F40-I40</f>
        <v>15.2</v>
      </c>
      <c r="L40" s="3">
        <v>772</v>
      </c>
    </row>
    <row r="41" spans="1:12" x14ac:dyDescent="0.25">
      <c r="A41" t="s">
        <v>16</v>
      </c>
      <c r="C41" s="7">
        <v>41.7</v>
      </c>
      <c r="D41" s="7">
        <v>58.3</v>
      </c>
      <c r="E41">
        <v>1591</v>
      </c>
      <c r="F41" s="7">
        <v>18.7</v>
      </c>
      <c r="G41" s="7">
        <v>50.5</v>
      </c>
      <c r="H41" s="7">
        <v>11.7</v>
      </c>
      <c r="I41" s="7">
        <v>2.5</v>
      </c>
      <c r="J41" s="7">
        <v>16.600000000000001</v>
      </c>
      <c r="K41" s="7">
        <f>F41-I41</f>
        <v>16.2</v>
      </c>
      <c r="L41" s="3">
        <v>764</v>
      </c>
    </row>
    <row r="42" spans="1:12" x14ac:dyDescent="0.25">
      <c r="A42" t="s">
        <v>0</v>
      </c>
      <c r="C42" s="7">
        <v>39.700000000000003</v>
      </c>
      <c r="D42" s="7">
        <v>59.9</v>
      </c>
      <c r="E42">
        <v>923</v>
      </c>
      <c r="F42" s="3" t="s">
        <v>15</v>
      </c>
      <c r="G42" s="3" t="s">
        <v>15</v>
      </c>
      <c r="H42" s="3" t="s">
        <v>15</v>
      </c>
      <c r="I42" s="3" t="s">
        <v>15</v>
      </c>
      <c r="J42" s="3" t="s">
        <v>15</v>
      </c>
      <c r="K42" s="3" t="s">
        <v>15</v>
      </c>
      <c r="L42" s="3" t="s">
        <v>15</v>
      </c>
    </row>
  </sheetData>
  <mergeCells count="2">
    <mergeCell ref="F1:L1"/>
    <mergeCell ref="C1:E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pane ySplit="2" topLeftCell="A3" activePane="bottomLeft" state="frozen"/>
      <selection activeCell="A4" sqref="A4:XFD4"/>
      <selection pane="bottomLeft" activeCell="A4" sqref="A4:XFD4"/>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A2" s="1" t="s">
        <v>37</v>
      </c>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t="s">
        <v>246</v>
      </c>
      <c r="C4" s="7">
        <f>MB!BU119</f>
        <v>57.4</v>
      </c>
      <c r="D4" s="7">
        <f>MB!BV119</f>
        <v>42.5</v>
      </c>
      <c r="E4" s="7">
        <f>MB!BW119</f>
        <v>1656</v>
      </c>
      <c r="F4" s="7">
        <f>MB!BX119</f>
        <v>8.6999999999999993</v>
      </c>
      <c r="G4" s="7">
        <f>MB!BY119</f>
        <v>52.5</v>
      </c>
      <c r="H4" s="7">
        <f>MB!BZ119</f>
        <v>17</v>
      </c>
      <c r="I4" s="7">
        <f>MB!CA119</f>
        <v>1.8</v>
      </c>
      <c r="J4" s="7">
        <f>MB!CB119</f>
        <v>19.899999999999999</v>
      </c>
      <c r="K4" s="7">
        <f>MB!CC119</f>
        <v>6.96</v>
      </c>
      <c r="L4" s="7">
        <f>MB!CD119</f>
        <v>1051</v>
      </c>
    </row>
    <row r="5" spans="1:13" x14ac:dyDescent="0.25">
      <c r="A5" t="s">
        <v>242</v>
      </c>
      <c r="C5" s="7">
        <f>MB!BU120</f>
        <v>56</v>
      </c>
      <c r="D5" s="7">
        <f>MB!BV120</f>
        <v>43.8</v>
      </c>
      <c r="E5" s="7">
        <f>MB!BW120</f>
        <v>1605</v>
      </c>
      <c r="F5" s="7">
        <f>MB!BX120</f>
        <v>9</v>
      </c>
      <c r="G5" s="7">
        <f>MB!BY120</f>
        <v>54</v>
      </c>
      <c r="H5" s="7">
        <f>MB!BZ120</f>
        <v>17.100000000000001</v>
      </c>
      <c r="I5" s="7">
        <f>MB!CA120</f>
        <v>2</v>
      </c>
      <c r="J5" s="7">
        <f>MB!CB120</f>
        <v>17.899999999999999</v>
      </c>
      <c r="K5" s="7">
        <f>MB!CC120</f>
        <v>7.01</v>
      </c>
      <c r="L5" s="7">
        <f>MB!CD120</f>
        <v>998</v>
      </c>
    </row>
    <row r="6" spans="1:13" x14ac:dyDescent="0.25">
      <c r="A6" t="s">
        <v>239</v>
      </c>
      <c r="C6" s="7">
        <f>MB!BU121</f>
        <v>53.6</v>
      </c>
      <c r="D6" s="7">
        <f>MB!BV121</f>
        <v>46.2</v>
      </c>
      <c r="E6" s="7">
        <f>MB!BW121</f>
        <v>1596</v>
      </c>
      <c r="F6" s="7">
        <f>MB!BX121</f>
        <v>10.1</v>
      </c>
      <c r="G6" s="7">
        <f>MB!BY121</f>
        <v>56.2</v>
      </c>
      <c r="H6" s="7">
        <f>MB!BZ121</f>
        <v>16.100000000000001</v>
      </c>
      <c r="I6" s="7">
        <f>MB!CA121</f>
        <v>1.2</v>
      </c>
      <c r="J6" s="7">
        <f>MB!CB121</f>
        <v>16.5</v>
      </c>
      <c r="K6" s="7">
        <f>MB!CC121</f>
        <v>8.9700000000000006</v>
      </c>
      <c r="L6" s="7">
        <f>MB!CD121</f>
        <v>981</v>
      </c>
    </row>
    <row r="7" spans="1:13" x14ac:dyDescent="0.25">
      <c r="A7" t="s">
        <v>195</v>
      </c>
      <c r="C7" s="7">
        <f>MB!BU122</f>
        <v>55.3</v>
      </c>
      <c r="D7" s="7">
        <f>MB!BV122</f>
        <v>44.6</v>
      </c>
      <c r="E7" s="7">
        <f>MB!BW122</f>
        <v>1575</v>
      </c>
      <c r="F7" s="7">
        <f>MB!BX122</f>
        <v>11.8</v>
      </c>
      <c r="G7" s="7">
        <f>MB!BY122</f>
        <v>53.5</v>
      </c>
      <c r="H7" s="7">
        <f>MB!BZ122</f>
        <v>14.6</v>
      </c>
      <c r="I7" s="7">
        <f>MB!CA122</f>
        <v>0.9</v>
      </c>
      <c r="J7" s="7">
        <f>MB!CB122</f>
        <v>19.100000000000001</v>
      </c>
      <c r="K7" s="7">
        <f>MB!CC122</f>
        <v>10.92</v>
      </c>
      <c r="L7" s="7">
        <f>MB!CD122</f>
        <v>987</v>
      </c>
    </row>
    <row r="8" spans="1:13" x14ac:dyDescent="0.25">
      <c r="A8" t="s">
        <v>192</v>
      </c>
      <c r="C8" s="7">
        <v>53.8</v>
      </c>
      <c r="D8" s="7">
        <v>46.2</v>
      </c>
      <c r="E8" s="7">
        <v>1420</v>
      </c>
      <c r="F8" s="7">
        <v>11.8</v>
      </c>
      <c r="G8" s="7">
        <v>54.3</v>
      </c>
      <c r="H8" s="7">
        <v>15.3</v>
      </c>
      <c r="I8" s="7">
        <v>1.3</v>
      </c>
      <c r="J8" s="7">
        <v>17.3</v>
      </c>
      <c r="K8" s="7">
        <v>10.52</v>
      </c>
      <c r="L8" s="7">
        <v>871</v>
      </c>
    </row>
    <row r="9" spans="1:13" x14ac:dyDescent="0.25">
      <c r="A9" t="s">
        <v>193</v>
      </c>
      <c r="C9" s="7">
        <v>54</v>
      </c>
      <c r="D9" s="7">
        <v>45.7</v>
      </c>
      <c r="E9" s="7">
        <v>1449</v>
      </c>
      <c r="F9" s="7">
        <v>11.9</v>
      </c>
      <c r="G9" s="7">
        <v>56.9</v>
      </c>
      <c r="H9" s="7">
        <v>15.3</v>
      </c>
      <c r="I9" s="7">
        <v>1.1000000000000001</v>
      </c>
      <c r="J9" s="7">
        <v>14.8</v>
      </c>
      <c r="K9" s="7">
        <v>10.84</v>
      </c>
      <c r="L9" s="7">
        <v>889</v>
      </c>
    </row>
    <row r="10" spans="1:13" x14ac:dyDescent="0.25">
      <c r="A10" t="s">
        <v>189</v>
      </c>
      <c r="C10" s="7">
        <v>58</v>
      </c>
      <c r="D10" s="7">
        <v>41.8</v>
      </c>
      <c r="E10" s="7">
        <v>1609</v>
      </c>
      <c r="F10" s="7">
        <v>11.1</v>
      </c>
      <c r="G10" s="7">
        <v>55.7</v>
      </c>
      <c r="H10" s="7">
        <v>14.5</v>
      </c>
      <c r="I10" s="7">
        <v>1.4</v>
      </c>
      <c r="J10" s="7">
        <v>17.3</v>
      </c>
      <c r="K10" s="7">
        <v>9.65</v>
      </c>
      <c r="L10" s="7">
        <v>1023</v>
      </c>
    </row>
    <row r="11" spans="1:13" x14ac:dyDescent="0.25">
      <c r="A11" t="s">
        <v>188</v>
      </c>
      <c r="C11" s="7">
        <v>56.9</v>
      </c>
      <c r="D11" s="7">
        <v>43</v>
      </c>
      <c r="E11" s="7">
        <v>1597</v>
      </c>
      <c r="F11" s="7">
        <v>9.9</v>
      </c>
      <c r="G11" s="7">
        <v>55.6</v>
      </c>
      <c r="H11" s="7">
        <v>14.1</v>
      </c>
      <c r="I11" s="7">
        <v>2.2000000000000002</v>
      </c>
      <c r="J11" s="7">
        <v>18.100000000000001</v>
      </c>
      <c r="K11" s="7">
        <v>7.65</v>
      </c>
      <c r="L11" s="7">
        <v>1009</v>
      </c>
    </row>
    <row r="12" spans="1:13" x14ac:dyDescent="0.25">
      <c r="A12" t="s">
        <v>187</v>
      </c>
      <c r="C12" s="7">
        <v>55.2</v>
      </c>
      <c r="D12" s="7">
        <v>44.8</v>
      </c>
      <c r="E12" s="7">
        <v>1571</v>
      </c>
      <c r="F12" s="7">
        <v>11</v>
      </c>
      <c r="G12" s="7">
        <v>55.8</v>
      </c>
      <c r="H12" s="7">
        <v>13</v>
      </c>
      <c r="I12" s="7">
        <v>2.1</v>
      </c>
      <c r="J12" s="7">
        <v>18</v>
      </c>
      <c r="K12" s="7">
        <v>8.9600000000000009</v>
      </c>
      <c r="L12" s="7">
        <v>985</v>
      </c>
    </row>
    <row r="13" spans="1:13" x14ac:dyDescent="0.25">
      <c r="A13" t="s">
        <v>185</v>
      </c>
      <c r="C13" s="7">
        <v>54.3</v>
      </c>
      <c r="D13" s="7">
        <v>45.6</v>
      </c>
      <c r="E13" s="7">
        <v>1403</v>
      </c>
      <c r="F13" s="7">
        <v>12</v>
      </c>
      <c r="G13" s="7">
        <v>58</v>
      </c>
      <c r="H13" s="7">
        <v>12.3</v>
      </c>
      <c r="I13" s="7">
        <v>1.1000000000000001</v>
      </c>
      <c r="J13" s="7">
        <v>16.600000000000001</v>
      </c>
      <c r="K13" s="7">
        <v>10.82</v>
      </c>
      <c r="L13" s="7">
        <v>856</v>
      </c>
    </row>
    <row r="14" spans="1:13" x14ac:dyDescent="0.25">
      <c r="A14" t="s">
        <v>183</v>
      </c>
      <c r="C14" s="7">
        <v>54</v>
      </c>
      <c r="D14" s="7">
        <v>45.9</v>
      </c>
      <c r="E14" s="7">
        <v>1338</v>
      </c>
      <c r="F14" s="7">
        <v>14.1</v>
      </c>
      <c r="G14" s="7">
        <v>57.9</v>
      </c>
      <c r="H14" s="7">
        <v>9.6999999999999993</v>
      </c>
      <c r="I14" s="7">
        <v>0.4</v>
      </c>
      <c r="J14" s="7">
        <v>18</v>
      </c>
      <c r="K14" s="7">
        <v>13.65</v>
      </c>
      <c r="L14" s="7">
        <v>810</v>
      </c>
    </row>
    <row r="15" spans="1:13" x14ac:dyDescent="0.25">
      <c r="A15" t="s">
        <v>182</v>
      </c>
      <c r="C15" s="7">
        <v>49.6</v>
      </c>
      <c r="D15" s="7">
        <v>50.2</v>
      </c>
      <c r="E15" s="7">
        <v>1552</v>
      </c>
      <c r="F15" s="7">
        <v>15.4</v>
      </c>
      <c r="G15" s="7">
        <v>55.4</v>
      </c>
      <c r="H15" s="7">
        <v>10.5</v>
      </c>
      <c r="I15" s="7">
        <v>0.1</v>
      </c>
      <c r="J15" s="7">
        <v>18.600000000000001</v>
      </c>
      <c r="K15" s="7">
        <v>15.3</v>
      </c>
      <c r="L15" s="7">
        <v>886</v>
      </c>
    </row>
    <row r="16" spans="1:13" x14ac:dyDescent="0.25">
      <c r="A16" t="s">
        <v>178</v>
      </c>
      <c r="C16" s="7">
        <v>45.4</v>
      </c>
      <c r="D16" s="7">
        <v>54.4</v>
      </c>
      <c r="E16" s="7">
        <v>1708</v>
      </c>
      <c r="F16" s="7">
        <v>13.3</v>
      </c>
      <c r="G16" s="7">
        <v>56.4</v>
      </c>
      <c r="H16" s="7">
        <v>13.3</v>
      </c>
      <c r="I16" s="7">
        <v>0.7</v>
      </c>
      <c r="J16" s="7">
        <v>16.3</v>
      </c>
      <c r="K16" s="7">
        <v>12.57</v>
      </c>
      <c r="L16" s="7">
        <v>886</v>
      </c>
    </row>
    <row r="17" spans="1:12" x14ac:dyDescent="0.25">
      <c r="A17" t="s">
        <v>175</v>
      </c>
      <c r="C17" s="7">
        <v>48</v>
      </c>
      <c r="D17" s="7">
        <v>51.9</v>
      </c>
      <c r="E17" s="7">
        <v>1708</v>
      </c>
      <c r="F17" s="7">
        <v>14.7</v>
      </c>
      <c r="G17" s="7">
        <v>55.1</v>
      </c>
      <c r="H17" s="7">
        <v>12.7</v>
      </c>
      <c r="I17" s="7">
        <v>1.4</v>
      </c>
      <c r="J17" s="7">
        <v>16.100000000000001</v>
      </c>
      <c r="K17" s="7">
        <v>13.34</v>
      </c>
      <c r="L17" s="7">
        <v>900</v>
      </c>
    </row>
    <row r="18" spans="1:12" x14ac:dyDescent="0.25">
      <c r="A18" t="s">
        <v>174</v>
      </c>
      <c r="C18" s="7">
        <v>49.3</v>
      </c>
      <c r="D18" s="7">
        <v>50.5</v>
      </c>
      <c r="E18" s="7">
        <v>1677</v>
      </c>
      <c r="F18" s="7">
        <v>17.399999999999999</v>
      </c>
      <c r="G18" s="7">
        <v>55.1</v>
      </c>
      <c r="H18" s="7">
        <v>9.6</v>
      </c>
      <c r="I18" s="7">
        <v>1.7</v>
      </c>
      <c r="J18" s="7">
        <v>16.2</v>
      </c>
      <c r="K18" s="7">
        <v>15.68</v>
      </c>
      <c r="L18" s="7">
        <v>897</v>
      </c>
    </row>
    <row r="19" spans="1:12" x14ac:dyDescent="0.25">
      <c r="A19" t="s">
        <v>160</v>
      </c>
      <c r="C19" s="7">
        <v>46.3</v>
      </c>
      <c r="D19" s="7">
        <v>53.5</v>
      </c>
      <c r="E19" s="7">
        <v>1500</v>
      </c>
      <c r="F19" s="7">
        <v>17</v>
      </c>
      <c r="G19" s="7">
        <v>54</v>
      </c>
      <c r="H19" s="7">
        <v>9.1999999999999993</v>
      </c>
      <c r="I19" s="7">
        <v>1.7</v>
      </c>
      <c r="J19" s="7">
        <v>18.100000000000001</v>
      </c>
      <c r="K19" s="7">
        <v>15.25</v>
      </c>
      <c r="L19" s="7">
        <v>773</v>
      </c>
    </row>
    <row r="20" spans="1:12" x14ac:dyDescent="0.25">
      <c r="A20" t="s">
        <v>64</v>
      </c>
      <c r="C20" s="7">
        <v>44.1</v>
      </c>
      <c r="D20" s="7">
        <v>55.9</v>
      </c>
      <c r="E20" s="7">
        <v>1415</v>
      </c>
      <c r="F20" s="7">
        <v>15.6</v>
      </c>
      <c r="G20" s="7">
        <v>55.8</v>
      </c>
      <c r="H20" s="7">
        <v>11.6</v>
      </c>
      <c r="I20" s="7">
        <v>0.8</v>
      </c>
      <c r="J20" s="7">
        <v>16.2</v>
      </c>
      <c r="K20" s="7">
        <v>14.83</v>
      </c>
      <c r="L20" s="7">
        <v>712</v>
      </c>
    </row>
    <row r="21" spans="1:12" x14ac:dyDescent="0.25">
      <c r="A21" t="s">
        <v>25</v>
      </c>
      <c r="C21">
        <v>43</v>
      </c>
      <c r="D21" s="7">
        <v>56.9</v>
      </c>
      <c r="E21">
        <v>1514</v>
      </c>
      <c r="F21" s="7">
        <v>14.7</v>
      </c>
      <c r="G21" s="7">
        <v>57</v>
      </c>
      <c r="H21" s="7">
        <v>10.7</v>
      </c>
      <c r="I21" s="7">
        <v>1.3</v>
      </c>
      <c r="J21" s="7">
        <v>16.399999999999999</v>
      </c>
      <c r="K21" s="7">
        <v>13.4</v>
      </c>
      <c r="L21" s="3">
        <v>735</v>
      </c>
    </row>
    <row r="22" spans="1:12" x14ac:dyDescent="0.25">
      <c r="A22" t="s">
        <v>26</v>
      </c>
      <c r="C22" s="7">
        <v>41.4</v>
      </c>
      <c r="D22" s="7">
        <v>58.3</v>
      </c>
      <c r="E22">
        <v>1506</v>
      </c>
      <c r="F22" s="7">
        <v>16.899999999999999</v>
      </c>
      <c r="G22" s="7">
        <v>51.8</v>
      </c>
      <c r="H22" s="7">
        <v>10</v>
      </c>
      <c r="I22" s="7">
        <v>2.2000000000000002</v>
      </c>
      <c r="J22" s="7">
        <v>19.100000000000001</v>
      </c>
      <c r="K22" s="7">
        <v>14.6</v>
      </c>
      <c r="L22" s="3">
        <v>724</v>
      </c>
    </row>
    <row r="23" spans="1:12" x14ac:dyDescent="0.25">
      <c r="A23" t="s">
        <v>23</v>
      </c>
      <c r="C23" s="7">
        <v>40.799999999999997</v>
      </c>
      <c r="D23" s="7">
        <v>58.9</v>
      </c>
      <c r="E23" s="7">
        <v>1506</v>
      </c>
      <c r="F23" s="7">
        <v>18.100000000000001</v>
      </c>
      <c r="G23" s="7">
        <v>51.4</v>
      </c>
      <c r="H23" s="7">
        <v>11.9</v>
      </c>
      <c r="I23" s="7">
        <v>1.1000000000000001</v>
      </c>
      <c r="J23" s="7">
        <v>17.5</v>
      </c>
      <c r="K23" s="7">
        <v>17</v>
      </c>
      <c r="L23" s="3">
        <v>727</v>
      </c>
    </row>
    <row r="24" spans="1:12" x14ac:dyDescent="0.25">
      <c r="A24" t="s">
        <v>22</v>
      </c>
      <c r="C24" s="7">
        <v>40.200000000000003</v>
      </c>
      <c r="D24" s="7">
        <v>59.7</v>
      </c>
      <c r="E24">
        <v>1585</v>
      </c>
      <c r="F24" s="7">
        <v>16.3</v>
      </c>
      <c r="G24" s="7">
        <v>54</v>
      </c>
      <c r="H24" s="7">
        <v>11</v>
      </c>
      <c r="I24" s="7">
        <v>0</v>
      </c>
      <c r="J24" s="7">
        <v>18.600000000000001</v>
      </c>
      <c r="K24" s="7">
        <v>16.3</v>
      </c>
      <c r="L24" s="3">
        <v>732</v>
      </c>
    </row>
    <row r="25" spans="1:12" x14ac:dyDescent="0.25">
      <c r="A25" t="s">
        <v>17</v>
      </c>
      <c r="C25" s="7">
        <v>40.5</v>
      </c>
      <c r="D25" s="7">
        <v>59.4</v>
      </c>
      <c r="E25">
        <v>1661</v>
      </c>
      <c r="F25" s="7">
        <v>16.100000000000001</v>
      </c>
      <c r="G25" s="7">
        <v>51.9</v>
      </c>
      <c r="H25" s="7">
        <v>10</v>
      </c>
      <c r="I25" s="7">
        <v>0.2</v>
      </c>
      <c r="J25" s="7">
        <v>21.8</v>
      </c>
      <c r="K25" s="7">
        <f>F25-I25</f>
        <v>15.900000000000002</v>
      </c>
      <c r="L25" s="3">
        <v>768</v>
      </c>
    </row>
    <row r="26" spans="1:12" x14ac:dyDescent="0.25">
      <c r="A26" t="s">
        <v>16</v>
      </c>
      <c r="C26" s="7">
        <v>40.700000000000003</v>
      </c>
      <c r="D26" s="7">
        <v>59.2</v>
      </c>
      <c r="E26">
        <v>1626</v>
      </c>
      <c r="F26" s="7">
        <v>15.4</v>
      </c>
      <c r="G26" s="7">
        <v>51.7</v>
      </c>
      <c r="H26" s="7">
        <v>10.8</v>
      </c>
      <c r="I26" s="7">
        <v>0.5</v>
      </c>
      <c r="J26" s="7">
        <v>21.6</v>
      </c>
      <c r="K26" s="7">
        <f>F26-I26</f>
        <v>14.9</v>
      </c>
      <c r="L26" s="3">
        <v>754</v>
      </c>
    </row>
    <row r="27" spans="1:12" x14ac:dyDescent="0.25">
      <c r="A27" t="s">
        <v>0</v>
      </c>
      <c r="C27" s="7">
        <v>38.9</v>
      </c>
      <c r="D27" s="7">
        <v>60.6</v>
      </c>
      <c r="E27">
        <v>923</v>
      </c>
      <c r="F27" s="3" t="s">
        <v>15</v>
      </c>
      <c r="G27" s="3" t="s">
        <v>15</v>
      </c>
      <c r="H27" s="3" t="s">
        <v>15</v>
      </c>
      <c r="I27" s="3" t="s">
        <v>15</v>
      </c>
      <c r="J27" s="3" t="s">
        <v>15</v>
      </c>
      <c r="K27" s="3" t="s">
        <v>15</v>
      </c>
      <c r="L27" s="3" t="s">
        <v>15</v>
      </c>
    </row>
  </sheetData>
  <mergeCells count="2">
    <mergeCell ref="F1:L1"/>
    <mergeCell ref="C1:E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pane ySplit="2" topLeftCell="A3" activePane="bottomLeft" state="frozen"/>
      <selection activeCell="C4" sqref="C4:L4"/>
      <selection pane="bottomLeft" activeCell="A4" sqref="A4:XFD4"/>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A2" s="1" t="s">
        <v>35</v>
      </c>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t="s">
        <v>265</v>
      </c>
      <c r="C4" s="7">
        <f>MB!BA112</f>
        <v>95.9</v>
      </c>
      <c r="D4" s="7">
        <f>MB!BB112</f>
        <v>4.0999999999999996</v>
      </c>
      <c r="E4" s="7">
        <f>MB!BC112</f>
        <v>1518</v>
      </c>
      <c r="F4" s="7">
        <f>MB!BD112</f>
        <v>20.7</v>
      </c>
      <c r="G4" s="7">
        <f>MB!BE112</f>
        <v>46.5</v>
      </c>
      <c r="H4" s="7">
        <f>MB!BF112</f>
        <v>20.7</v>
      </c>
      <c r="I4" s="7">
        <f>MB!BG112</f>
        <v>7.5</v>
      </c>
      <c r="J4" s="7">
        <f>MB!BH112</f>
        <v>4.5999999999999996</v>
      </c>
      <c r="K4" s="7">
        <f>MB!BI112</f>
        <v>13.14</v>
      </c>
      <c r="L4" s="7">
        <f>MB!BJ112</f>
        <v>1481</v>
      </c>
    </row>
    <row r="5" spans="1:13" x14ac:dyDescent="0.25">
      <c r="A5" t="s">
        <v>263</v>
      </c>
      <c r="C5" s="7">
        <f>MB!BA113</f>
        <v>95.1</v>
      </c>
      <c r="D5" s="7">
        <f>MB!BB113</f>
        <v>4.9000000000000004</v>
      </c>
      <c r="E5" s="7">
        <f>MB!BC113</f>
        <v>1568</v>
      </c>
      <c r="F5" s="7">
        <f>MB!BD113</f>
        <v>20.2</v>
      </c>
      <c r="G5" s="7">
        <f>MB!BE113</f>
        <v>46.3</v>
      </c>
      <c r="H5" s="7">
        <f>MB!BF113</f>
        <v>21.6</v>
      </c>
      <c r="I5" s="7">
        <f>MB!BG113</f>
        <v>8.6</v>
      </c>
      <c r="J5" s="7">
        <f>MB!BH113</f>
        <v>3.3</v>
      </c>
      <c r="K5" s="7">
        <f>MB!BI113</f>
        <v>11.67</v>
      </c>
      <c r="L5" s="7">
        <f>MB!BJ113</f>
        <v>1528</v>
      </c>
    </row>
    <row r="6" spans="1:13" x14ac:dyDescent="0.25">
      <c r="A6" t="s">
        <v>258</v>
      </c>
      <c r="C6" s="7">
        <f>MB!BA114</f>
        <v>95</v>
      </c>
      <c r="D6" s="7">
        <f>MB!BB114</f>
        <v>5</v>
      </c>
      <c r="E6" s="7">
        <f>MB!BC114</f>
        <v>1480</v>
      </c>
      <c r="F6" s="7">
        <f>MB!BD114</f>
        <v>21.1</v>
      </c>
      <c r="G6" s="7">
        <f>MB!BE114</f>
        <v>45.5</v>
      </c>
      <c r="H6" s="7">
        <f>MB!BF114</f>
        <v>21.3</v>
      </c>
      <c r="I6" s="7">
        <f>MB!BG114</f>
        <v>9.9</v>
      </c>
      <c r="J6" s="7">
        <f>MB!BH114</f>
        <v>2.1</v>
      </c>
      <c r="K6" s="7">
        <f>MB!BI114</f>
        <v>11.2</v>
      </c>
      <c r="L6" s="7">
        <f>MB!BJ114</f>
        <v>1440</v>
      </c>
    </row>
    <row r="7" spans="1:13" x14ac:dyDescent="0.25">
      <c r="A7" t="s">
        <v>255</v>
      </c>
      <c r="C7" s="7">
        <f>MB!BA115</f>
        <v>96.8</v>
      </c>
      <c r="D7" s="7">
        <f>MB!BB115</f>
        <v>3.2</v>
      </c>
      <c r="E7" s="7">
        <f>MB!BC115</f>
        <v>1436</v>
      </c>
      <c r="F7" s="7">
        <f>MB!BD115</f>
        <v>20.3</v>
      </c>
      <c r="G7" s="7">
        <f>MB!BE115</f>
        <v>46.9</v>
      </c>
      <c r="H7" s="7">
        <f>MB!BF115</f>
        <v>20.399999999999999</v>
      </c>
      <c r="I7" s="7">
        <f>MB!BG115</f>
        <v>9.9</v>
      </c>
      <c r="J7" s="7">
        <f>MB!BH115</f>
        <v>2.5</v>
      </c>
      <c r="K7" s="7">
        <f>MB!BI115</f>
        <v>10.46</v>
      </c>
      <c r="L7" s="7">
        <f>MB!BJ115</f>
        <v>1404</v>
      </c>
    </row>
    <row r="8" spans="1:13" x14ac:dyDescent="0.25">
      <c r="A8" t="s">
        <v>254</v>
      </c>
      <c r="C8" s="7">
        <f>MB!BA116</f>
        <v>96.7</v>
      </c>
      <c r="D8" s="7">
        <f>MB!BB116</f>
        <v>3.3</v>
      </c>
      <c r="E8" s="7">
        <f>MB!BC116</f>
        <v>1446</v>
      </c>
      <c r="F8" s="7">
        <f>MB!BD116</f>
        <v>21.4</v>
      </c>
      <c r="G8" s="7">
        <f>MB!BE116</f>
        <v>48</v>
      </c>
      <c r="H8" s="7">
        <f>MB!BF116</f>
        <v>19.2</v>
      </c>
      <c r="I8" s="7">
        <f>MB!BG116</f>
        <v>8.1999999999999993</v>
      </c>
      <c r="J8" s="7">
        <f>MB!BH116</f>
        <v>3.2</v>
      </c>
      <c r="K8" s="7">
        <f>MB!BI116</f>
        <v>13.2</v>
      </c>
      <c r="L8" s="7">
        <f>MB!BJ116</f>
        <v>1416</v>
      </c>
    </row>
    <row r="9" spans="1:13" x14ac:dyDescent="0.25">
      <c r="A9" t="s">
        <v>252</v>
      </c>
      <c r="C9" s="7">
        <f>MB!BA117</f>
        <v>96.8</v>
      </c>
      <c r="D9" s="7">
        <f>MB!BB117</f>
        <v>3.2</v>
      </c>
      <c r="E9" s="7">
        <f>MB!BC117</f>
        <v>1247</v>
      </c>
      <c r="F9" s="7">
        <f>MB!BD117</f>
        <v>24.5</v>
      </c>
      <c r="G9" s="7">
        <f>MB!BE117</f>
        <v>43.8</v>
      </c>
      <c r="H9" s="7">
        <f>MB!BF117</f>
        <v>20</v>
      </c>
      <c r="I9" s="7">
        <f>MB!BG117</f>
        <v>8.6</v>
      </c>
      <c r="J9" s="7">
        <f>MB!BH117</f>
        <v>3.2</v>
      </c>
      <c r="K9" s="7">
        <f>MB!BI117</f>
        <v>15.95</v>
      </c>
      <c r="L9" s="7">
        <f>MB!BJ117</f>
        <v>1226</v>
      </c>
    </row>
    <row r="10" spans="1:13" x14ac:dyDescent="0.25">
      <c r="A10" t="s">
        <v>248</v>
      </c>
      <c r="C10" s="7">
        <f>MB!BA118</f>
        <v>97.1</v>
      </c>
      <c r="D10" s="7">
        <f>MB!BB118</f>
        <v>2.9</v>
      </c>
      <c r="E10" s="7">
        <f>MB!BC118</f>
        <v>1434</v>
      </c>
      <c r="F10" s="7">
        <f>MB!BD118</f>
        <v>23.8</v>
      </c>
      <c r="G10" s="7">
        <f>MB!BE118</f>
        <v>44.5</v>
      </c>
      <c r="H10" s="7">
        <f>MB!BF118</f>
        <v>18.3</v>
      </c>
      <c r="I10" s="7">
        <f>MB!BG118</f>
        <v>9.6999999999999993</v>
      </c>
      <c r="J10" s="7">
        <f>MB!BH118</f>
        <v>3.7</v>
      </c>
      <c r="K10" s="7">
        <f>MB!BI118</f>
        <v>14.09</v>
      </c>
      <c r="L10" s="7">
        <f>MB!BJ118</f>
        <v>1411</v>
      </c>
    </row>
    <row r="11" spans="1:13" x14ac:dyDescent="0.25">
      <c r="A11" t="s">
        <v>246</v>
      </c>
      <c r="C11" s="7">
        <f>MB!BA119</f>
        <v>96.5</v>
      </c>
      <c r="D11" s="7">
        <f>MB!BB119</f>
        <v>3.5</v>
      </c>
      <c r="E11" s="7">
        <f>MB!BC119</f>
        <v>1650</v>
      </c>
      <c r="F11" s="7">
        <f>MB!BD119</f>
        <v>24</v>
      </c>
      <c r="G11" s="7">
        <f>MB!BE119</f>
        <v>46.9</v>
      </c>
      <c r="H11" s="7">
        <f>MB!BF119</f>
        <v>16.899999999999999</v>
      </c>
      <c r="I11" s="7">
        <f>MB!BG119</f>
        <v>8.6</v>
      </c>
      <c r="J11" s="7">
        <f>MB!BH119</f>
        <v>3.6</v>
      </c>
      <c r="K11" s="7">
        <f>MB!BI119</f>
        <v>15.41</v>
      </c>
      <c r="L11" s="7">
        <f>MB!BJ119</f>
        <v>1616</v>
      </c>
    </row>
    <row r="12" spans="1:13" x14ac:dyDescent="0.25">
      <c r="A12" t="s">
        <v>242</v>
      </c>
      <c r="C12" s="7">
        <f>MB!BA120</f>
        <v>95.4</v>
      </c>
      <c r="D12" s="7">
        <f>MB!BB120</f>
        <v>4.5999999999999996</v>
      </c>
      <c r="E12" s="7">
        <f>MB!BC120</f>
        <v>1635</v>
      </c>
      <c r="F12" s="7">
        <f>MB!BD120</f>
        <v>25.7</v>
      </c>
      <c r="G12" s="7">
        <f>MB!BE120</f>
        <v>42.9</v>
      </c>
      <c r="H12" s="7">
        <f>MB!BF120</f>
        <v>19.7</v>
      </c>
      <c r="I12" s="7">
        <f>MB!BG120</f>
        <v>7.8</v>
      </c>
      <c r="J12" s="7">
        <f>MB!BH120</f>
        <v>3.9</v>
      </c>
      <c r="K12" s="7">
        <f>MB!BI120</f>
        <v>17.96</v>
      </c>
      <c r="L12" s="7">
        <f>MB!BJ120</f>
        <v>1594</v>
      </c>
    </row>
    <row r="13" spans="1:13" x14ac:dyDescent="0.25">
      <c r="A13" t="s">
        <v>239</v>
      </c>
      <c r="C13" s="7">
        <f>MB!BA121</f>
        <v>95.8</v>
      </c>
      <c r="D13" s="7">
        <f>MB!BB121</f>
        <v>4.2</v>
      </c>
      <c r="E13" s="7">
        <f>MB!BC121</f>
        <v>1677</v>
      </c>
      <c r="F13" s="7">
        <f>MB!BD121</f>
        <v>24.7</v>
      </c>
      <c r="G13" s="7">
        <f>MB!BE121</f>
        <v>43</v>
      </c>
      <c r="H13" s="7">
        <f>MB!BF121</f>
        <v>19.2</v>
      </c>
      <c r="I13" s="7">
        <f>MB!BG121</f>
        <v>9.1999999999999993</v>
      </c>
      <c r="J13" s="7">
        <f>MB!BH121</f>
        <v>3.9</v>
      </c>
      <c r="K13" s="7">
        <f>MB!BI121</f>
        <v>15.53</v>
      </c>
      <c r="L13" s="7">
        <f>MB!BJ121</f>
        <v>1637</v>
      </c>
    </row>
    <row r="14" spans="1:13" x14ac:dyDescent="0.25">
      <c r="A14" t="s">
        <v>195</v>
      </c>
      <c r="C14" s="7">
        <f>MB!BA122</f>
        <v>96.1</v>
      </c>
      <c r="D14" s="7">
        <f>MB!BB122</f>
        <v>3.9</v>
      </c>
      <c r="E14" s="7">
        <f>MB!BC122</f>
        <v>1634</v>
      </c>
      <c r="F14" s="7">
        <f>MB!BD122</f>
        <v>25.5</v>
      </c>
      <c r="G14" s="7">
        <f>MB!BE122</f>
        <v>47</v>
      </c>
      <c r="H14" s="7">
        <f>MB!BF122</f>
        <v>16.600000000000001</v>
      </c>
      <c r="I14" s="7">
        <f>MB!BG122</f>
        <v>7.5</v>
      </c>
      <c r="J14" s="7">
        <f>MB!BH122</f>
        <v>3.4</v>
      </c>
      <c r="K14" s="7">
        <f>MB!BI122</f>
        <v>17.93</v>
      </c>
      <c r="L14" s="7">
        <f>MB!BJ122</f>
        <v>1598</v>
      </c>
    </row>
    <row r="15" spans="1:13" x14ac:dyDescent="0.25">
      <c r="A15" t="s">
        <v>192</v>
      </c>
      <c r="C15" s="7">
        <v>94.7</v>
      </c>
      <c r="D15" s="7">
        <v>5.3</v>
      </c>
      <c r="E15" s="7">
        <v>1490</v>
      </c>
      <c r="F15" s="7">
        <v>25.6</v>
      </c>
      <c r="G15" s="7">
        <v>46.7</v>
      </c>
      <c r="H15" s="7">
        <v>16.2</v>
      </c>
      <c r="I15" s="7">
        <v>7.7</v>
      </c>
      <c r="J15" s="7">
        <v>3.8</v>
      </c>
      <c r="K15" s="7">
        <v>17.96</v>
      </c>
      <c r="L15" s="7">
        <v>1447</v>
      </c>
    </row>
    <row r="16" spans="1:13" x14ac:dyDescent="0.25">
      <c r="A16" t="s">
        <v>193</v>
      </c>
      <c r="C16" s="7">
        <v>94.8</v>
      </c>
      <c r="D16" s="7">
        <v>5.2</v>
      </c>
      <c r="E16" s="7">
        <v>1504</v>
      </c>
      <c r="F16" s="7">
        <v>24.8</v>
      </c>
      <c r="G16" s="7">
        <v>45.7</v>
      </c>
      <c r="H16" s="7">
        <v>16.8</v>
      </c>
      <c r="I16" s="7">
        <v>9.4</v>
      </c>
      <c r="J16" s="7">
        <v>3.3</v>
      </c>
      <c r="K16" s="7">
        <v>15.35</v>
      </c>
      <c r="L16" s="7">
        <v>1461</v>
      </c>
    </row>
    <row r="17" spans="1:12" x14ac:dyDescent="0.25">
      <c r="A17" t="s">
        <v>189</v>
      </c>
      <c r="C17" s="7">
        <v>95.4</v>
      </c>
      <c r="D17" s="7">
        <v>4.5999999999999996</v>
      </c>
      <c r="E17" s="7">
        <v>1619</v>
      </c>
      <c r="F17" s="7">
        <v>26.2</v>
      </c>
      <c r="G17" s="7">
        <v>44.2</v>
      </c>
      <c r="H17" s="7">
        <v>17.5</v>
      </c>
      <c r="I17" s="7">
        <v>8.1</v>
      </c>
      <c r="J17" s="7">
        <v>3.8</v>
      </c>
      <c r="K17" s="7">
        <v>18.100000000000001</v>
      </c>
      <c r="L17" s="7">
        <v>1579</v>
      </c>
    </row>
    <row r="18" spans="1:12" x14ac:dyDescent="0.25">
      <c r="A18" t="s">
        <v>188</v>
      </c>
      <c r="C18" s="7">
        <v>95.2</v>
      </c>
      <c r="D18" s="7">
        <v>4.7</v>
      </c>
      <c r="E18" s="7">
        <v>1569</v>
      </c>
      <c r="F18" s="7">
        <v>25.1</v>
      </c>
      <c r="G18" s="7">
        <v>44.6</v>
      </c>
      <c r="H18" s="7">
        <v>17.3</v>
      </c>
      <c r="I18" s="7">
        <v>8.1999999999999993</v>
      </c>
      <c r="J18" s="7">
        <v>4.7</v>
      </c>
      <c r="K18" s="7">
        <v>16.89</v>
      </c>
      <c r="L18" s="7">
        <v>1527</v>
      </c>
    </row>
    <row r="19" spans="1:12" x14ac:dyDescent="0.25">
      <c r="A19" t="s">
        <v>187</v>
      </c>
      <c r="C19" s="7">
        <v>95.5</v>
      </c>
      <c r="D19" s="7">
        <v>4.4000000000000004</v>
      </c>
      <c r="E19" s="7">
        <v>1521</v>
      </c>
      <c r="F19" s="7">
        <v>23.3</v>
      </c>
      <c r="G19" s="7">
        <v>45.8</v>
      </c>
      <c r="H19" s="7">
        <v>18.399999999999999</v>
      </c>
      <c r="I19" s="7">
        <v>8.9</v>
      </c>
      <c r="J19" s="7">
        <v>3.6</v>
      </c>
      <c r="K19" s="7">
        <v>14.33</v>
      </c>
      <c r="L19" s="7">
        <v>1486</v>
      </c>
    </row>
    <row r="20" spans="1:12" x14ac:dyDescent="0.25">
      <c r="A20" t="s">
        <v>185</v>
      </c>
      <c r="C20" s="7">
        <v>95.1</v>
      </c>
      <c r="D20" s="7">
        <v>4.9000000000000004</v>
      </c>
      <c r="E20" s="7">
        <v>1374</v>
      </c>
      <c r="F20" s="7">
        <v>22.7</v>
      </c>
      <c r="G20" s="7">
        <v>46.7</v>
      </c>
      <c r="H20" s="7">
        <v>19.899999999999999</v>
      </c>
      <c r="I20" s="7">
        <v>8</v>
      </c>
      <c r="J20" s="7">
        <v>2.8</v>
      </c>
      <c r="K20" s="7">
        <v>14.7</v>
      </c>
      <c r="L20" s="7">
        <v>1338</v>
      </c>
    </row>
    <row r="21" spans="1:12" x14ac:dyDescent="0.25">
      <c r="A21" t="s">
        <v>183</v>
      </c>
      <c r="C21" s="7">
        <v>95</v>
      </c>
      <c r="D21" s="7">
        <v>5</v>
      </c>
      <c r="E21" s="7">
        <v>1404</v>
      </c>
      <c r="F21" s="7">
        <v>21.8</v>
      </c>
      <c r="G21" s="7">
        <v>46.1</v>
      </c>
      <c r="H21" s="7">
        <v>20.5</v>
      </c>
      <c r="I21" s="7">
        <v>8.4</v>
      </c>
      <c r="J21" s="7">
        <v>3.2</v>
      </c>
      <c r="K21" s="7">
        <v>13.33</v>
      </c>
      <c r="L21" s="7">
        <v>1361</v>
      </c>
    </row>
    <row r="22" spans="1:12" x14ac:dyDescent="0.25">
      <c r="A22" t="s">
        <v>182</v>
      </c>
      <c r="C22" s="7">
        <v>95.4</v>
      </c>
      <c r="D22" s="7">
        <v>4.5999999999999996</v>
      </c>
      <c r="E22" s="7">
        <v>1603</v>
      </c>
      <c r="F22" s="7">
        <v>22.3</v>
      </c>
      <c r="G22" s="7">
        <v>45.6</v>
      </c>
      <c r="H22" s="7">
        <v>20.6</v>
      </c>
      <c r="I22" s="7">
        <v>8</v>
      </c>
      <c r="J22" s="7">
        <v>3.4</v>
      </c>
      <c r="K22" s="7">
        <v>14.24</v>
      </c>
      <c r="L22" s="7">
        <v>1560</v>
      </c>
    </row>
    <row r="23" spans="1:12" x14ac:dyDescent="0.25">
      <c r="A23" t="s">
        <v>178</v>
      </c>
      <c r="C23" s="7">
        <v>95.7</v>
      </c>
      <c r="D23" s="7">
        <v>4.0999999999999996</v>
      </c>
      <c r="E23" s="7">
        <v>1656</v>
      </c>
      <c r="F23" s="7">
        <v>22.5</v>
      </c>
      <c r="G23" s="7">
        <v>47.7</v>
      </c>
      <c r="H23" s="7">
        <v>19.7</v>
      </c>
      <c r="I23" s="7">
        <v>6.7</v>
      </c>
      <c r="J23" s="7">
        <v>3.4</v>
      </c>
      <c r="K23" s="7">
        <v>15.77</v>
      </c>
      <c r="L23" s="7">
        <v>1620</v>
      </c>
    </row>
    <row r="24" spans="1:12" x14ac:dyDescent="0.25">
      <c r="A24" t="s">
        <v>175</v>
      </c>
      <c r="C24" s="7">
        <v>96</v>
      </c>
      <c r="D24" s="7">
        <v>3.8</v>
      </c>
      <c r="E24" s="7">
        <v>1647</v>
      </c>
      <c r="F24" s="7">
        <v>22.8</v>
      </c>
      <c r="G24" s="7">
        <v>48.9</v>
      </c>
      <c r="H24" s="7">
        <v>18.899999999999999</v>
      </c>
      <c r="I24" s="7">
        <v>6.6</v>
      </c>
      <c r="J24" s="7">
        <v>2.8</v>
      </c>
      <c r="K24" s="7">
        <v>16.16</v>
      </c>
      <c r="L24" s="7">
        <v>1611</v>
      </c>
    </row>
    <row r="25" spans="1:12" x14ac:dyDescent="0.25">
      <c r="A25" t="s">
        <v>174</v>
      </c>
      <c r="C25" s="7">
        <v>96.1</v>
      </c>
      <c r="D25" s="7">
        <v>3.9</v>
      </c>
      <c r="E25" s="7">
        <v>1664</v>
      </c>
      <c r="F25" s="7">
        <v>24.6</v>
      </c>
      <c r="G25" s="7">
        <v>48.7</v>
      </c>
      <c r="H25" s="7">
        <v>17.600000000000001</v>
      </c>
      <c r="I25" s="7">
        <v>7</v>
      </c>
      <c r="J25" s="7">
        <v>2.1</v>
      </c>
      <c r="K25" s="7">
        <v>17.57</v>
      </c>
      <c r="L25" s="7">
        <v>1623</v>
      </c>
    </row>
    <row r="26" spans="1:12" x14ac:dyDescent="0.25">
      <c r="A26" t="s">
        <v>160</v>
      </c>
      <c r="C26" s="7">
        <v>96.5</v>
      </c>
      <c r="D26" s="7">
        <v>3.5</v>
      </c>
      <c r="E26" s="7">
        <v>1523</v>
      </c>
      <c r="F26" s="7">
        <v>25.2</v>
      </c>
      <c r="G26" s="7">
        <v>46.5</v>
      </c>
      <c r="H26" s="7">
        <v>17.7</v>
      </c>
      <c r="I26" s="7">
        <v>7.5</v>
      </c>
      <c r="J26" s="7">
        <v>3.1</v>
      </c>
      <c r="K26" s="7">
        <v>17.7</v>
      </c>
      <c r="L26" s="7">
        <v>1487</v>
      </c>
    </row>
    <row r="27" spans="1:12" x14ac:dyDescent="0.25">
      <c r="A27" t="s">
        <v>64</v>
      </c>
      <c r="C27" s="7">
        <v>96.8</v>
      </c>
      <c r="D27" s="7">
        <v>3.2</v>
      </c>
      <c r="E27" s="7">
        <v>1443</v>
      </c>
      <c r="F27" s="7">
        <v>23.9</v>
      </c>
      <c r="G27" s="7">
        <v>46.4</v>
      </c>
      <c r="H27" s="7">
        <v>19.100000000000001</v>
      </c>
      <c r="I27" s="7">
        <v>6.8</v>
      </c>
      <c r="J27" s="7">
        <v>3.8</v>
      </c>
      <c r="K27" s="7">
        <v>17.14</v>
      </c>
      <c r="L27" s="7">
        <v>1413</v>
      </c>
    </row>
    <row r="28" spans="1:12" x14ac:dyDescent="0.25">
      <c r="A28" t="s">
        <v>25</v>
      </c>
      <c r="C28" s="7">
        <v>96.4</v>
      </c>
      <c r="D28" s="7">
        <v>3.6</v>
      </c>
      <c r="E28">
        <v>1566</v>
      </c>
      <c r="F28" s="7">
        <v>23.8</v>
      </c>
      <c r="G28" s="7">
        <v>47.5</v>
      </c>
      <c r="H28" s="7">
        <v>18.7</v>
      </c>
      <c r="I28" s="7">
        <v>7</v>
      </c>
      <c r="J28" s="7">
        <v>3</v>
      </c>
      <c r="K28" s="7">
        <v>16.8</v>
      </c>
      <c r="L28" s="3">
        <v>1536</v>
      </c>
    </row>
    <row r="29" spans="1:12" x14ac:dyDescent="0.25">
      <c r="A29" t="s">
        <v>26</v>
      </c>
      <c r="C29" s="7">
        <v>94.5</v>
      </c>
      <c r="D29" s="7">
        <v>5.2</v>
      </c>
      <c r="E29">
        <v>1545</v>
      </c>
      <c r="F29" s="7">
        <v>23.4</v>
      </c>
      <c r="G29" s="7">
        <v>47.9</v>
      </c>
      <c r="H29" s="7">
        <v>18.600000000000001</v>
      </c>
      <c r="I29" s="7">
        <v>7.4</v>
      </c>
      <c r="J29" s="7">
        <v>2.7</v>
      </c>
      <c r="K29">
        <v>16</v>
      </c>
      <c r="L29" s="3">
        <v>1505</v>
      </c>
    </row>
    <row r="30" spans="1:12" x14ac:dyDescent="0.25">
      <c r="A30" t="s">
        <v>23</v>
      </c>
      <c r="C30" s="7">
        <v>95.4</v>
      </c>
      <c r="D30" s="7">
        <v>4.3</v>
      </c>
      <c r="E30" s="7">
        <v>1566</v>
      </c>
      <c r="F30" s="7">
        <v>23.4</v>
      </c>
      <c r="G30" s="7">
        <v>47.9</v>
      </c>
      <c r="H30" s="7">
        <v>18.7</v>
      </c>
      <c r="I30" s="7">
        <v>7.2</v>
      </c>
      <c r="J30" s="7">
        <v>2.7</v>
      </c>
      <c r="K30" s="7">
        <v>16.2</v>
      </c>
      <c r="L30" s="3">
        <v>1530</v>
      </c>
    </row>
    <row r="31" spans="1:12" x14ac:dyDescent="0.25">
      <c r="A31" t="s">
        <v>22</v>
      </c>
      <c r="C31" s="7">
        <v>97.2</v>
      </c>
      <c r="D31" s="7">
        <v>2.8</v>
      </c>
      <c r="E31">
        <v>1589</v>
      </c>
      <c r="F31" s="7">
        <v>25.7</v>
      </c>
      <c r="G31" s="7">
        <v>43.8</v>
      </c>
      <c r="H31" s="7">
        <v>19.3</v>
      </c>
      <c r="I31" s="7">
        <v>8.1999999999999993</v>
      </c>
      <c r="J31" s="7">
        <v>3</v>
      </c>
      <c r="K31" s="7">
        <v>17.5</v>
      </c>
      <c r="L31" s="3">
        <v>1559</v>
      </c>
    </row>
    <row r="32" spans="1:12" x14ac:dyDescent="0.25">
      <c r="A32" t="s">
        <v>17</v>
      </c>
      <c r="C32" s="7">
        <v>97.1</v>
      </c>
      <c r="D32" s="7">
        <v>2.9</v>
      </c>
      <c r="E32" s="7">
        <v>1540</v>
      </c>
      <c r="F32" s="7">
        <v>25.9</v>
      </c>
      <c r="G32" s="7">
        <v>44.7</v>
      </c>
      <c r="H32" s="7">
        <v>18.7</v>
      </c>
      <c r="I32" s="7">
        <v>6.9</v>
      </c>
      <c r="J32" s="7">
        <v>3.8</v>
      </c>
      <c r="K32" s="7">
        <f>F32-I32</f>
        <v>19</v>
      </c>
      <c r="L32" s="3">
        <v>1513</v>
      </c>
    </row>
    <row r="33" spans="1:12" x14ac:dyDescent="0.25">
      <c r="A33" t="s">
        <v>16</v>
      </c>
      <c r="C33" s="7">
        <v>96</v>
      </c>
      <c r="D33" s="7">
        <v>4</v>
      </c>
      <c r="E33">
        <v>1501</v>
      </c>
      <c r="F33" s="7">
        <v>22.9</v>
      </c>
      <c r="G33" s="7">
        <v>48.6</v>
      </c>
      <c r="H33" s="7">
        <v>17</v>
      </c>
      <c r="I33" s="7">
        <v>7.4</v>
      </c>
      <c r="J33" s="7">
        <v>4</v>
      </c>
      <c r="K33" s="7">
        <f>F33-I33</f>
        <v>15.499999999999998</v>
      </c>
      <c r="L33" s="3">
        <v>1475</v>
      </c>
    </row>
    <row r="34" spans="1:12" x14ac:dyDescent="0.25">
      <c r="A34" t="s">
        <v>0</v>
      </c>
      <c r="C34" s="7">
        <v>95.3</v>
      </c>
      <c r="D34" s="7">
        <v>4.3</v>
      </c>
      <c r="E34">
        <v>923</v>
      </c>
      <c r="F34" s="3" t="s">
        <v>15</v>
      </c>
      <c r="G34" s="3" t="s">
        <v>15</v>
      </c>
      <c r="H34" s="3" t="s">
        <v>15</v>
      </c>
      <c r="I34" s="3" t="s">
        <v>15</v>
      </c>
      <c r="J34" s="3" t="s">
        <v>15</v>
      </c>
      <c r="K34" s="3" t="s">
        <v>15</v>
      </c>
      <c r="L34" s="3" t="s">
        <v>15</v>
      </c>
    </row>
  </sheetData>
  <mergeCells count="2">
    <mergeCell ref="F1:L1"/>
    <mergeCell ref="C1:E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workbookViewId="0">
      <pane ySplit="2" topLeftCell="A3" activePane="bottomLeft" state="frozen"/>
      <selection activeCell="G3" sqref="G3"/>
      <selection pane="bottomLeft" activeCell="H7" sqref="H7"/>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s="1" t="s">
        <v>272</v>
      </c>
      <c r="L4" s="3"/>
    </row>
    <row r="5" spans="1:13" x14ac:dyDescent="0.25">
      <c r="A5" t="s">
        <v>265</v>
      </c>
      <c r="C5" s="7">
        <v>87.7</v>
      </c>
      <c r="D5" s="7">
        <v>12.2</v>
      </c>
      <c r="E5">
        <v>1554</v>
      </c>
      <c r="F5" s="7">
        <v>22</v>
      </c>
      <c r="G5" s="7">
        <v>54.1</v>
      </c>
      <c r="H5" s="7">
        <v>15.4</v>
      </c>
      <c r="I5" s="7">
        <v>2.5</v>
      </c>
      <c r="J5" s="7">
        <v>5.9</v>
      </c>
      <c r="K5" s="7">
        <v>19.47</v>
      </c>
      <c r="L5" s="3">
        <v>1441</v>
      </c>
    </row>
    <row r="6" spans="1:13" x14ac:dyDescent="0.25">
      <c r="A6" t="s">
        <v>263</v>
      </c>
      <c r="C6" s="7">
        <v>88.9</v>
      </c>
      <c r="D6" s="7">
        <v>11</v>
      </c>
      <c r="E6">
        <v>1586</v>
      </c>
      <c r="F6" s="7">
        <v>21.9</v>
      </c>
      <c r="G6" s="7">
        <v>56.5</v>
      </c>
      <c r="H6" s="7">
        <v>13.9</v>
      </c>
      <c r="I6" s="7">
        <v>2</v>
      </c>
      <c r="J6" s="7">
        <v>5.7</v>
      </c>
      <c r="K6" s="7">
        <v>19.93</v>
      </c>
      <c r="L6" s="3">
        <v>1484</v>
      </c>
    </row>
    <row r="7" spans="1:13" x14ac:dyDescent="0.25">
      <c r="A7" t="s">
        <v>258</v>
      </c>
      <c r="C7" s="7">
        <v>89.6</v>
      </c>
      <c r="D7" s="7">
        <v>10.3</v>
      </c>
      <c r="E7">
        <v>1472</v>
      </c>
      <c r="F7" s="7">
        <v>22.6</v>
      </c>
      <c r="G7" s="7">
        <v>57.8</v>
      </c>
      <c r="H7" s="7">
        <v>12.7</v>
      </c>
      <c r="I7" s="7">
        <v>1.8</v>
      </c>
      <c r="J7" s="7">
        <v>5.2</v>
      </c>
      <c r="K7" s="7">
        <v>20.79</v>
      </c>
      <c r="L7" s="3">
        <v>1385</v>
      </c>
    </row>
    <row r="8" spans="1:13" x14ac:dyDescent="0.25">
      <c r="A8" t="s">
        <v>255</v>
      </c>
      <c r="C8" s="7">
        <v>88.5</v>
      </c>
      <c r="D8" s="7">
        <v>11.5</v>
      </c>
      <c r="E8">
        <v>1456</v>
      </c>
      <c r="F8" s="7">
        <v>20.9</v>
      </c>
      <c r="G8" s="7">
        <v>56.2</v>
      </c>
      <c r="H8" s="7">
        <v>15</v>
      </c>
      <c r="I8" s="7">
        <v>3</v>
      </c>
      <c r="J8" s="7">
        <v>4.9000000000000004</v>
      </c>
      <c r="K8" s="7">
        <v>17.89</v>
      </c>
      <c r="L8" s="3">
        <v>1357</v>
      </c>
    </row>
    <row r="9" spans="1:13" x14ac:dyDescent="0.25">
      <c r="A9" t="s">
        <v>254</v>
      </c>
      <c r="C9" s="7">
        <v>89.7</v>
      </c>
      <c r="D9" s="7">
        <v>10.199999999999999</v>
      </c>
      <c r="E9">
        <v>1470</v>
      </c>
      <c r="F9" s="7">
        <v>19</v>
      </c>
      <c r="G9" s="7">
        <v>55.2</v>
      </c>
      <c r="H9" s="7">
        <v>16.2</v>
      </c>
      <c r="I9" s="7">
        <v>3.9</v>
      </c>
      <c r="J9" s="7">
        <v>5.8</v>
      </c>
      <c r="K9" s="7">
        <v>15.09</v>
      </c>
      <c r="L9" s="3">
        <v>1375</v>
      </c>
    </row>
    <row r="10" spans="1:13" x14ac:dyDescent="0.25">
      <c r="A10" t="s">
        <v>252</v>
      </c>
      <c r="C10" s="7">
        <v>91.2</v>
      </c>
      <c r="D10" s="7">
        <v>8.6999999999999993</v>
      </c>
      <c r="E10">
        <v>1276</v>
      </c>
      <c r="F10" s="7">
        <v>21.1</v>
      </c>
      <c r="G10" s="7">
        <v>54.4</v>
      </c>
      <c r="H10" s="7">
        <v>14.5</v>
      </c>
      <c r="I10" s="7">
        <v>3.6</v>
      </c>
      <c r="J10" s="7">
        <v>6.4</v>
      </c>
      <c r="K10" s="7">
        <v>17.43</v>
      </c>
      <c r="L10" s="3">
        <v>1207</v>
      </c>
    </row>
    <row r="11" spans="1:13" x14ac:dyDescent="0.25">
      <c r="A11" t="s">
        <v>248</v>
      </c>
      <c r="C11" s="7">
        <v>91.3</v>
      </c>
      <c r="D11" s="7">
        <v>8.4</v>
      </c>
      <c r="E11">
        <v>1400</v>
      </c>
      <c r="F11" s="7">
        <v>22.5</v>
      </c>
      <c r="G11" s="7">
        <v>53.9</v>
      </c>
      <c r="H11" s="7">
        <v>13.7</v>
      </c>
      <c r="I11" s="7">
        <v>3.5</v>
      </c>
      <c r="J11" s="7">
        <v>6.5</v>
      </c>
      <c r="K11" s="7">
        <v>19.079999999999998</v>
      </c>
      <c r="L11" s="3">
        <v>1326</v>
      </c>
    </row>
    <row r="12" spans="1:13" x14ac:dyDescent="0.25">
      <c r="A12" t="s">
        <v>246</v>
      </c>
      <c r="C12" s="7">
        <v>91.1</v>
      </c>
      <c r="D12" s="7">
        <v>8.6</v>
      </c>
      <c r="E12">
        <v>1608</v>
      </c>
      <c r="F12" s="7">
        <v>22.4</v>
      </c>
      <c r="G12" s="7">
        <v>53.9</v>
      </c>
      <c r="H12" s="7">
        <v>13</v>
      </c>
      <c r="I12" s="7">
        <v>3</v>
      </c>
      <c r="J12" s="7">
        <v>7.6</v>
      </c>
      <c r="K12" s="7">
        <v>19.329999999999998</v>
      </c>
      <c r="L12" s="3">
        <v>1513</v>
      </c>
    </row>
    <row r="13" spans="1:13" x14ac:dyDescent="0.25">
      <c r="A13" t="s">
        <v>242</v>
      </c>
      <c r="C13" s="7">
        <v>89.8</v>
      </c>
      <c r="D13" s="7">
        <v>10.1</v>
      </c>
      <c r="E13">
        <v>1644</v>
      </c>
      <c r="F13" s="7">
        <v>22</v>
      </c>
      <c r="G13" s="7">
        <v>55.5</v>
      </c>
      <c r="H13" s="7">
        <v>13.5</v>
      </c>
      <c r="I13" s="7">
        <v>2</v>
      </c>
      <c r="J13" s="7">
        <v>7.1</v>
      </c>
      <c r="K13" s="7">
        <v>19.96</v>
      </c>
      <c r="L13" s="3">
        <v>1542</v>
      </c>
    </row>
    <row r="14" spans="1:13" x14ac:dyDescent="0.25">
      <c r="A14" t="s">
        <v>239</v>
      </c>
      <c r="C14" s="7">
        <v>89.4</v>
      </c>
      <c r="D14" s="7">
        <v>10.6</v>
      </c>
      <c r="E14">
        <v>1672</v>
      </c>
      <c r="F14" s="7">
        <v>21.3</v>
      </c>
      <c r="G14" s="7">
        <v>57.2</v>
      </c>
      <c r="H14" s="7">
        <v>13.6</v>
      </c>
      <c r="I14" s="7">
        <v>2.2999999999999998</v>
      </c>
      <c r="J14" s="7">
        <v>5.6</v>
      </c>
      <c r="K14" s="7">
        <v>19.02</v>
      </c>
      <c r="L14" s="3">
        <v>1571</v>
      </c>
    </row>
    <row r="15" spans="1:13" x14ac:dyDescent="0.25">
      <c r="A15" t="s">
        <v>195</v>
      </c>
      <c r="C15" s="7">
        <v>86.5</v>
      </c>
      <c r="D15" s="7">
        <v>13.4</v>
      </c>
      <c r="E15">
        <v>1591</v>
      </c>
      <c r="F15" s="7">
        <v>22.3</v>
      </c>
      <c r="G15" s="7">
        <v>56</v>
      </c>
      <c r="H15" s="7">
        <v>13.6</v>
      </c>
      <c r="I15" s="7">
        <v>2.6</v>
      </c>
      <c r="J15" s="7">
        <v>5.5</v>
      </c>
      <c r="K15" s="7">
        <v>19.64</v>
      </c>
      <c r="L15" s="3">
        <v>1470</v>
      </c>
    </row>
    <row r="16" spans="1:13" x14ac:dyDescent="0.25">
      <c r="A16" t="s">
        <v>192</v>
      </c>
      <c r="C16">
        <v>86</v>
      </c>
      <c r="D16">
        <v>14</v>
      </c>
      <c r="E16">
        <v>1427</v>
      </c>
      <c r="F16">
        <v>22</v>
      </c>
      <c r="G16">
        <v>57</v>
      </c>
      <c r="H16">
        <v>14</v>
      </c>
      <c r="I16">
        <v>2</v>
      </c>
      <c r="J16">
        <v>5</v>
      </c>
      <c r="K16">
        <v>20</v>
      </c>
      <c r="L16" s="3">
        <v>1307</v>
      </c>
    </row>
    <row r="17" spans="1:12" x14ac:dyDescent="0.25">
      <c r="L17" s="3"/>
    </row>
    <row r="18" spans="1:12" x14ac:dyDescent="0.25">
      <c r="A18" s="1" t="s">
        <v>190</v>
      </c>
      <c r="L18" s="3"/>
    </row>
    <row r="19" spans="1:12" x14ac:dyDescent="0.25">
      <c r="A19" s="2" t="s">
        <v>192</v>
      </c>
      <c r="C19">
        <v>10</v>
      </c>
      <c r="D19">
        <v>90</v>
      </c>
      <c r="E19">
        <v>1394</v>
      </c>
      <c r="F19">
        <v>6</v>
      </c>
      <c r="G19">
        <v>43</v>
      </c>
      <c r="H19">
        <v>28</v>
      </c>
      <c r="I19">
        <v>1</v>
      </c>
      <c r="J19">
        <v>21</v>
      </c>
      <c r="K19">
        <v>5</v>
      </c>
      <c r="L19" s="3">
        <v>151</v>
      </c>
    </row>
    <row r="20" spans="1:12" x14ac:dyDescent="0.25">
      <c r="L20" s="3"/>
    </row>
    <row r="21" spans="1:12" x14ac:dyDescent="0.25">
      <c r="A21" s="1" t="s">
        <v>191</v>
      </c>
      <c r="L21" s="3"/>
    </row>
    <row r="22" spans="1:12" x14ac:dyDescent="0.25">
      <c r="A22" s="2" t="s">
        <v>192</v>
      </c>
      <c r="C22">
        <v>10</v>
      </c>
      <c r="D22">
        <v>90</v>
      </c>
      <c r="E22">
        <v>1430</v>
      </c>
      <c r="F22">
        <v>5</v>
      </c>
      <c r="G22">
        <v>51</v>
      </c>
      <c r="H22">
        <v>17</v>
      </c>
      <c r="I22">
        <v>6</v>
      </c>
      <c r="J22">
        <v>22</v>
      </c>
      <c r="K22">
        <v>-1</v>
      </c>
      <c r="L22" s="3">
        <v>147</v>
      </c>
    </row>
    <row r="23" spans="1:12" x14ac:dyDescent="0.25">
      <c r="L23" s="3"/>
    </row>
    <row r="24" spans="1:12" x14ac:dyDescent="0.25">
      <c r="A24" s="1" t="s">
        <v>198</v>
      </c>
      <c r="L24" s="3"/>
    </row>
    <row r="25" spans="1:12" x14ac:dyDescent="0.25">
      <c r="A25" t="s">
        <v>192</v>
      </c>
      <c r="C25" s="7">
        <v>21.6</v>
      </c>
      <c r="D25" s="7">
        <v>78.3</v>
      </c>
      <c r="E25" s="7">
        <v>1392</v>
      </c>
      <c r="F25" s="7">
        <v>2.5</v>
      </c>
      <c r="G25" s="7">
        <v>47.7</v>
      </c>
      <c r="H25" s="7">
        <v>26.8</v>
      </c>
      <c r="I25" s="7">
        <v>1.9</v>
      </c>
      <c r="J25" s="7">
        <v>21.1</v>
      </c>
      <c r="K25" s="7">
        <v>0.52</v>
      </c>
      <c r="L25">
        <v>306</v>
      </c>
    </row>
    <row r="26" spans="1:12" x14ac:dyDescent="0.25">
      <c r="A26" t="s">
        <v>193</v>
      </c>
      <c r="C26" s="7">
        <v>19.399999999999999</v>
      </c>
      <c r="D26" s="7">
        <v>80.2</v>
      </c>
      <c r="E26" s="7">
        <v>1437</v>
      </c>
      <c r="F26" s="7">
        <v>3.3</v>
      </c>
      <c r="G26" s="7">
        <v>45.9</v>
      </c>
      <c r="H26" s="7">
        <v>26.8</v>
      </c>
      <c r="I26" s="7">
        <v>2.2000000000000002</v>
      </c>
      <c r="J26" s="7">
        <v>21.8</v>
      </c>
      <c r="K26" s="7">
        <v>1.04</v>
      </c>
      <c r="L26">
        <v>311</v>
      </c>
    </row>
    <row r="27" spans="1:12" x14ac:dyDescent="0.25">
      <c r="A27" t="s">
        <v>189</v>
      </c>
      <c r="C27" s="7">
        <v>20</v>
      </c>
      <c r="D27" s="7">
        <v>79.7</v>
      </c>
      <c r="E27" s="7">
        <v>1631</v>
      </c>
      <c r="F27" s="7">
        <v>4.5999999999999996</v>
      </c>
      <c r="G27" s="7">
        <v>47.3</v>
      </c>
      <c r="H27" s="7">
        <v>22.3</v>
      </c>
      <c r="I27" s="7">
        <v>2</v>
      </c>
      <c r="J27" s="7">
        <v>23.7</v>
      </c>
      <c r="K27" s="7">
        <v>2.56</v>
      </c>
      <c r="L27">
        <v>360</v>
      </c>
    </row>
    <row r="28" spans="1:12" x14ac:dyDescent="0.25">
      <c r="A28" t="s">
        <v>188</v>
      </c>
      <c r="C28" s="7">
        <v>20.7</v>
      </c>
      <c r="D28" s="7">
        <v>79.099999999999994</v>
      </c>
      <c r="E28" s="7">
        <v>1636</v>
      </c>
      <c r="F28" s="7">
        <v>5.5</v>
      </c>
      <c r="G28" s="7">
        <v>47.9</v>
      </c>
      <c r="H28" s="7">
        <v>22</v>
      </c>
      <c r="I28" s="7">
        <v>3</v>
      </c>
      <c r="J28" s="7">
        <v>21.6</v>
      </c>
      <c r="K28" s="7">
        <v>2.5099999999999998</v>
      </c>
      <c r="L28">
        <v>352</v>
      </c>
    </row>
    <row r="29" spans="1:12" x14ac:dyDescent="0.25">
      <c r="A29" t="s">
        <v>187</v>
      </c>
      <c r="C29" s="7">
        <v>19.3</v>
      </c>
      <c r="D29" s="7">
        <v>80.400000000000006</v>
      </c>
      <c r="E29" s="7">
        <v>1536</v>
      </c>
      <c r="F29" s="7">
        <v>2.8</v>
      </c>
      <c r="G29" s="7">
        <v>50.1</v>
      </c>
      <c r="H29" s="7">
        <v>20.8</v>
      </c>
      <c r="I29" s="7">
        <v>4.7</v>
      </c>
      <c r="J29" s="7">
        <v>21.7</v>
      </c>
      <c r="K29" s="7">
        <v>-1.9</v>
      </c>
      <c r="L29">
        <v>324</v>
      </c>
    </row>
    <row r="30" spans="1:12" x14ac:dyDescent="0.25">
      <c r="A30" t="s">
        <v>185</v>
      </c>
      <c r="C30" s="7">
        <v>18.399999999999999</v>
      </c>
      <c r="D30" s="7">
        <v>81.099999999999994</v>
      </c>
      <c r="E30" s="7">
        <v>1389</v>
      </c>
      <c r="F30" s="7">
        <v>2</v>
      </c>
      <c r="G30" s="7">
        <v>48.2</v>
      </c>
      <c r="H30" s="7">
        <v>22.3</v>
      </c>
      <c r="I30" s="7">
        <v>4</v>
      </c>
      <c r="J30" s="7">
        <v>23.5</v>
      </c>
      <c r="K30" s="7">
        <v>-1.98</v>
      </c>
      <c r="L30">
        <v>284</v>
      </c>
    </row>
    <row r="31" spans="1:12" x14ac:dyDescent="0.25">
      <c r="A31" t="s">
        <v>183</v>
      </c>
      <c r="C31" s="7">
        <v>17.100000000000001</v>
      </c>
      <c r="D31" s="7">
        <v>82.5</v>
      </c>
      <c r="E31" s="7">
        <v>1365</v>
      </c>
      <c r="F31" s="7">
        <v>3.7</v>
      </c>
      <c r="G31" s="7">
        <v>46.9</v>
      </c>
      <c r="H31" s="7">
        <v>27.5</v>
      </c>
      <c r="I31" s="7">
        <v>1.6</v>
      </c>
      <c r="J31" s="7">
        <v>20.3</v>
      </c>
      <c r="K31" s="7">
        <v>2.19</v>
      </c>
      <c r="L31">
        <v>257</v>
      </c>
    </row>
    <row r="32" spans="1:12" x14ac:dyDescent="0.25">
      <c r="A32" t="s">
        <v>182</v>
      </c>
      <c r="C32" s="7">
        <v>18.100000000000001</v>
      </c>
      <c r="D32" s="7">
        <v>81.7</v>
      </c>
      <c r="E32" s="7">
        <v>1572</v>
      </c>
      <c r="F32" s="7">
        <v>4.4000000000000004</v>
      </c>
      <c r="G32" s="7">
        <v>46.6</v>
      </c>
      <c r="H32" s="7">
        <v>25.2</v>
      </c>
      <c r="I32" s="7">
        <v>0.9</v>
      </c>
      <c r="J32" s="7">
        <v>22.9</v>
      </c>
      <c r="K32" s="7">
        <v>3.5</v>
      </c>
      <c r="L32">
        <v>311</v>
      </c>
    </row>
    <row r="33" spans="1:12" x14ac:dyDescent="0.25">
      <c r="A33" t="s">
        <v>178</v>
      </c>
      <c r="C33" s="7">
        <v>20.399999999999999</v>
      </c>
      <c r="D33" s="7">
        <v>79.3</v>
      </c>
      <c r="E33" s="7">
        <v>1695</v>
      </c>
      <c r="F33" s="7">
        <v>3.6</v>
      </c>
      <c r="G33" s="7">
        <v>49.7</v>
      </c>
      <c r="H33" s="7">
        <v>21.7</v>
      </c>
      <c r="I33" s="7">
        <v>1.5</v>
      </c>
      <c r="J33" s="7">
        <v>23.4</v>
      </c>
      <c r="K33" s="7">
        <v>2.09</v>
      </c>
      <c r="L33">
        <v>351</v>
      </c>
    </row>
    <row r="34" spans="1:12" x14ac:dyDescent="0.25">
      <c r="A34" t="s">
        <v>175</v>
      </c>
      <c r="C34" s="7">
        <v>20.6</v>
      </c>
      <c r="D34" s="7">
        <v>79</v>
      </c>
      <c r="E34" s="7">
        <v>1632</v>
      </c>
      <c r="F34" s="7">
        <v>3.7</v>
      </c>
      <c r="G34" s="7">
        <v>51.8</v>
      </c>
      <c r="H34" s="7">
        <v>19.8</v>
      </c>
      <c r="I34" s="7">
        <v>2.8</v>
      </c>
      <c r="J34" s="7">
        <v>21.9</v>
      </c>
      <c r="K34" s="7">
        <v>0.88</v>
      </c>
      <c r="L34">
        <v>336</v>
      </c>
    </row>
    <row r="35" spans="1:12" x14ac:dyDescent="0.25">
      <c r="A35" t="s">
        <v>174</v>
      </c>
      <c r="C35" s="7">
        <v>18.5</v>
      </c>
      <c r="D35" s="7">
        <v>81.2</v>
      </c>
      <c r="E35" s="7">
        <v>1652</v>
      </c>
      <c r="F35" s="7">
        <v>6.4</v>
      </c>
      <c r="G35" s="7">
        <v>53</v>
      </c>
      <c r="H35" s="7">
        <v>15.5</v>
      </c>
      <c r="I35" s="7">
        <v>3</v>
      </c>
      <c r="J35" s="7">
        <v>22.1</v>
      </c>
      <c r="K35" s="7">
        <v>3.45</v>
      </c>
      <c r="L35">
        <v>308</v>
      </c>
    </row>
    <row r="36" spans="1:12" x14ac:dyDescent="0.25">
      <c r="A36" t="s">
        <v>160</v>
      </c>
      <c r="C36" s="7">
        <v>18.100000000000001</v>
      </c>
      <c r="D36" s="7">
        <v>81.599999999999994</v>
      </c>
      <c r="E36" s="7">
        <v>1541</v>
      </c>
      <c r="F36" s="7">
        <v>6.9</v>
      </c>
      <c r="G36" s="7">
        <v>52.4</v>
      </c>
      <c r="H36" s="7">
        <v>19.600000000000001</v>
      </c>
      <c r="I36" s="7">
        <v>1.4</v>
      </c>
      <c r="J36" s="7">
        <v>19.7</v>
      </c>
      <c r="K36" s="7">
        <v>5.43</v>
      </c>
      <c r="L36">
        <v>258</v>
      </c>
    </row>
    <row r="37" spans="1:12" x14ac:dyDescent="0.25">
      <c r="A37" t="s">
        <v>64</v>
      </c>
      <c r="C37">
        <v>17</v>
      </c>
      <c r="D37" s="7">
        <v>82.7</v>
      </c>
      <c r="E37" s="7">
        <v>1462</v>
      </c>
      <c r="F37" s="7">
        <v>4.9000000000000004</v>
      </c>
      <c r="G37" s="7">
        <v>50.2</v>
      </c>
      <c r="H37" s="7">
        <v>24.5</v>
      </c>
      <c r="I37" s="7">
        <v>2.2000000000000002</v>
      </c>
      <c r="J37" s="7">
        <v>18.100000000000001</v>
      </c>
      <c r="K37" s="7">
        <v>2.68</v>
      </c>
      <c r="L37">
        <v>221</v>
      </c>
    </row>
    <row r="38" spans="1:12" x14ac:dyDescent="0.25">
      <c r="A38" t="s">
        <v>25</v>
      </c>
      <c r="C38" s="7">
        <v>13.7</v>
      </c>
      <c r="D38" s="7">
        <v>86</v>
      </c>
      <c r="E38">
        <v>1558</v>
      </c>
      <c r="F38" s="7">
        <v>3.6</v>
      </c>
      <c r="G38" s="7">
        <v>47.5</v>
      </c>
      <c r="H38" s="7">
        <v>22</v>
      </c>
      <c r="I38" s="7">
        <v>3.3</v>
      </c>
      <c r="J38" s="7">
        <v>23.6</v>
      </c>
      <c r="K38" s="7">
        <v>0.3</v>
      </c>
      <c r="L38" s="3">
        <v>205</v>
      </c>
    </row>
    <row r="39" spans="1:12" x14ac:dyDescent="0.25">
      <c r="A39" t="s">
        <v>26</v>
      </c>
      <c r="C39" s="7">
        <v>11.8</v>
      </c>
      <c r="D39" s="7">
        <v>87.8</v>
      </c>
      <c r="E39">
        <v>1523</v>
      </c>
      <c r="F39" s="7">
        <v>1.7</v>
      </c>
      <c r="G39" s="7">
        <v>53</v>
      </c>
      <c r="H39" s="7">
        <v>17.2</v>
      </c>
      <c r="I39" s="7">
        <v>1.5</v>
      </c>
      <c r="J39" s="7">
        <v>26.6</v>
      </c>
      <c r="K39" s="7">
        <v>0.2</v>
      </c>
      <c r="L39" s="3">
        <v>179</v>
      </c>
    </row>
    <row r="40" spans="1:12" x14ac:dyDescent="0.25">
      <c r="A40" t="s">
        <v>23</v>
      </c>
      <c r="C40" s="7">
        <v>14.4</v>
      </c>
      <c r="D40" s="7">
        <v>85.3</v>
      </c>
      <c r="E40" s="7">
        <v>1534</v>
      </c>
      <c r="F40" s="7">
        <v>1.1000000000000001</v>
      </c>
      <c r="G40" s="7">
        <v>57.7</v>
      </c>
      <c r="H40" s="7">
        <v>18.7</v>
      </c>
      <c r="I40" s="7">
        <v>1.4</v>
      </c>
      <c r="J40" s="7">
        <v>21.1</v>
      </c>
      <c r="K40" s="7">
        <v>-0.3</v>
      </c>
      <c r="L40" s="3">
        <v>219</v>
      </c>
    </row>
    <row r="41" spans="1:12" x14ac:dyDescent="0.25">
      <c r="A41" t="s">
        <v>22</v>
      </c>
      <c r="C41" s="7">
        <v>13.6</v>
      </c>
      <c r="D41" s="7">
        <v>86.3</v>
      </c>
      <c r="E41">
        <v>1592</v>
      </c>
      <c r="F41" s="7">
        <v>3.2</v>
      </c>
      <c r="G41" s="7">
        <v>52.5</v>
      </c>
      <c r="H41" s="7">
        <v>23.1</v>
      </c>
      <c r="I41" s="7">
        <v>1.1000000000000001</v>
      </c>
      <c r="J41" s="7">
        <v>20.100000000000001</v>
      </c>
      <c r="K41" s="7">
        <v>2.1</v>
      </c>
      <c r="L41" s="3">
        <v>219</v>
      </c>
    </row>
    <row r="42" spans="1:12" x14ac:dyDescent="0.25">
      <c r="A42" t="s">
        <v>17</v>
      </c>
      <c r="C42" s="7">
        <v>11.4</v>
      </c>
      <c r="D42" s="7">
        <v>88.5</v>
      </c>
      <c r="E42">
        <v>1612</v>
      </c>
      <c r="F42" s="7">
        <v>3.6</v>
      </c>
      <c r="G42" s="7">
        <v>47.5</v>
      </c>
      <c r="H42" s="7">
        <v>22.2</v>
      </c>
      <c r="I42" s="7">
        <v>3.1</v>
      </c>
      <c r="J42" s="7">
        <v>23.5</v>
      </c>
      <c r="K42" s="7">
        <v>0.5</v>
      </c>
      <c r="L42" s="3">
        <v>183</v>
      </c>
    </row>
    <row r="43" spans="1:12" x14ac:dyDescent="0.25">
      <c r="A43" t="s">
        <v>16</v>
      </c>
      <c r="C43" s="7">
        <v>12.2</v>
      </c>
      <c r="D43" s="7">
        <v>87.7</v>
      </c>
      <c r="E43">
        <v>1579</v>
      </c>
      <c r="F43" s="7">
        <v>9.1</v>
      </c>
      <c r="G43" s="7">
        <v>50.4</v>
      </c>
      <c r="H43" s="7">
        <v>15.6</v>
      </c>
      <c r="I43" s="7">
        <v>3.8</v>
      </c>
      <c r="J43" s="7">
        <v>21.1</v>
      </c>
      <c r="K43" s="7">
        <v>5.3</v>
      </c>
      <c r="L43" s="3">
        <v>190</v>
      </c>
    </row>
    <row r="44" spans="1:12" x14ac:dyDescent="0.25">
      <c r="A44" t="s">
        <v>0</v>
      </c>
      <c r="C44" s="7">
        <v>14.4</v>
      </c>
      <c r="D44" s="7">
        <v>85.2</v>
      </c>
      <c r="E44">
        <v>923</v>
      </c>
      <c r="F44" s="3" t="s">
        <v>15</v>
      </c>
      <c r="G44" s="3" t="s">
        <v>15</v>
      </c>
      <c r="H44" s="3" t="s">
        <v>15</v>
      </c>
      <c r="I44" s="3" t="s">
        <v>15</v>
      </c>
      <c r="J44" s="3" t="s">
        <v>15</v>
      </c>
      <c r="K44" s="3" t="s">
        <v>15</v>
      </c>
      <c r="L44" s="3" t="s">
        <v>15</v>
      </c>
    </row>
    <row r="45" spans="1:12" x14ac:dyDescent="0.25">
      <c r="L45" s="3"/>
    </row>
    <row r="46" spans="1:12" x14ac:dyDescent="0.25">
      <c r="A46" s="1" t="s">
        <v>199</v>
      </c>
      <c r="L46" s="3"/>
    </row>
    <row r="47" spans="1:12" x14ac:dyDescent="0.25">
      <c r="A47" t="s">
        <v>178</v>
      </c>
      <c r="C47" s="7">
        <v>37.700000000000003</v>
      </c>
      <c r="D47" s="7">
        <v>62.1</v>
      </c>
      <c r="E47" s="7">
        <v>1671</v>
      </c>
      <c r="F47" s="7">
        <v>15.9</v>
      </c>
      <c r="G47" s="7">
        <v>49.2</v>
      </c>
      <c r="H47" s="7">
        <v>14.5</v>
      </c>
      <c r="I47" s="7">
        <v>0.5</v>
      </c>
      <c r="J47" s="7">
        <v>19.899999999999999</v>
      </c>
      <c r="K47" s="7">
        <v>15.45</v>
      </c>
      <c r="L47" s="7">
        <v>712</v>
      </c>
    </row>
    <row r="48" spans="1:12" x14ac:dyDescent="0.25">
      <c r="A48" t="s">
        <v>175</v>
      </c>
      <c r="C48" s="7">
        <v>34.9</v>
      </c>
      <c r="D48" s="7">
        <v>64.900000000000006</v>
      </c>
      <c r="E48" s="7">
        <v>1658</v>
      </c>
      <c r="F48" s="7">
        <v>13.4</v>
      </c>
      <c r="G48" s="7">
        <v>54.1</v>
      </c>
      <c r="H48" s="7">
        <v>13.2</v>
      </c>
      <c r="I48" s="7">
        <v>0.9</v>
      </c>
      <c r="J48" s="7">
        <v>18.5</v>
      </c>
      <c r="K48" s="7">
        <v>12.51</v>
      </c>
      <c r="L48" s="7">
        <v>634</v>
      </c>
    </row>
    <row r="49" spans="1:12" x14ac:dyDescent="0.25">
      <c r="A49" t="s">
        <v>174</v>
      </c>
      <c r="C49" s="7">
        <v>34.4</v>
      </c>
      <c r="D49" s="7">
        <v>65.400000000000006</v>
      </c>
      <c r="E49" s="7">
        <v>1642</v>
      </c>
      <c r="F49" s="7">
        <v>12.5</v>
      </c>
      <c r="G49" s="7">
        <v>55.3</v>
      </c>
      <c r="H49" s="7">
        <v>12.6</v>
      </c>
      <c r="I49" s="7">
        <v>1.6</v>
      </c>
      <c r="J49" s="7">
        <v>18</v>
      </c>
      <c r="K49" s="7">
        <v>10.95</v>
      </c>
      <c r="L49" s="7">
        <v>603</v>
      </c>
    </row>
    <row r="50" spans="1:12" x14ac:dyDescent="0.25">
      <c r="A50" t="s">
        <v>160</v>
      </c>
      <c r="C50" s="7">
        <v>34.6</v>
      </c>
      <c r="D50" s="7">
        <v>65.2</v>
      </c>
      <c r="E50" s="7">
        <v>1483</v>
      </c>
      <c r="F50" s="7">
        <v>10.6</v>
      </c>
      <c r="G50" s="7">
        <v>56.4</v>
      </c>
      <c r="H50" s="7">
        <v>12.2</v>
      </c>
      <c r="I50" s="7">
        <v>1.3</v>
      </c>
      <c r="J50" s="7">
        <v>19.5</v>
      </c>
      <c r="K50" s="7">
        <v>9.27</v>
      </c>
      <c r="L50" s="7">
        <v>571</v>
      </c>
    </row>
    <row r="51" spans="1:12" x14ac:dyDescent="0.25">
      <c r="A51" t="s">
        <v>64</v>
      </c>
      <c r="C51" s="7">
        <v>33.1</v>
      </c>
      <c r="D51" s="7">
        <v>66.7</v>
      </c>
      <c r="E51" s="7">
        <v>1447</v>
      </c>
      <c r="F51" s="7">
        <v>9.9</v>
      </c>
      <c r="G51" s="7">
        <v>56</v>
      </c>
      <c r="H51" s="7">
        <v>13.7</v>
      </c>
      <c r="I51" s="7">
        <v>0.7</v>
      </c>
      <c r="J51" s="7">
        <v>19.8</v>
      </c>
      <c r="K51" s="7">
        <v>9.23</v>
      </c>
      <c r="L51" s="7">
        <v>560</v>
      </c>
    </row>
    <row r="52" spans="1:12" x14ac:dyDescent="0.25">
      <c r="A52" t="s">
        <v>25</v>
      </c>
      <c r="C52" s="7">
        <v>31.9</v>
      </c>
      <c r="D52" s="7">
        <v>67.8</v>
      </c>
      <c r="E52">
        <v>1579</v>
      </c>
      <c r="F52" s="7">
        <v>10.3</v>
      </c>
      <c r="G52" s="7">
        <v>54.5</v>
      </c>
      <c r="H52" s="7">
        <v>12.8</v>
      </c>
      <c r="I52" s="7">
        <v>2.2000000000000002</v>
      </c>
      <c r="J52" s="7">
        <v>20.3</v>
      </c>
      <c r="K52" s="7">
        <v>8</v>
      </c>
      <c r="L52" s="3">
        <v>580</v>
      </c>
    </row>
    <row r="53" spans="1:12" x14ac:dyDescent="0.25">
      <c r="A53" t="s">
        <v>26</v>
      </c>
      <c r="C53" s="7">
        <v>30.9</v>
      </c>
      <c r="D53" s="7">
        <v>68.5</v>
      </c>
      <c r="E53">
        <v>1523</v>
      </c>
      <c r="F53" s="7">
        <v>9.1999999999999993</v>
      </c>
      <c r="G53" s="7">
        <v>55.9</v>
      </c>
      <c r="H53" s="7">
        <v>12</v>
      </c>
      <c r="I53" s="7">
        <v>1.9</v>
      </c>
      <c r="J53" s="7">
        <v>21</v>
      </c>
      <c r="K53" s="7">
        <v>7.3</v>
      </c>
      <c r="L53" s="3">
        <v>536</v>
      </c>
    </row>
    <row r="54" spans="1:12" x14ac:dyDescent="0.25">
      <c r="A54" t="s">
        <v>23</v>
      </c>
      <c r="C54" s="7">
        <v>31.5</v>
      </c>
      <c r="D54" s="7">
        <v>68.099999999999994</v>
      </c>
      <c r="E54" s="7">
        <v>1515</v>
      </c>
      <c r="F54" s="7">
        <v>12.5</v>
      </c>
      <c r="G54" s="7">
        <v>52.2</v>
      </c>
      <c r="H54" s="7">
        <v>13.7</v>
      </c>
      <c r="I54" s="7">
        <v>0.4</v>
      </c>
      <c r="J54" s="7">
        <v>21.2</v>
      </c>
      <c r="K54" s="7">
        <v>12</v>
      </c>
      <c r="L54" s="3">
        <v>550</v>
      </c>
    </row>
    <row r="55" spans="1:12" x14ac:dyDescent="0.25">
      <c r="A55" t="s">
        <v>22</v>
      </c>
      <c r="C55" s="7">
        <v>32.700000000000003</v>
      </c>
      <c r="D55" s="7">
        <v>67.2</v>
      </c>
      <c r="E55">
        <v>1519</v>
      </c>
      <c r="F55" s="7">
        <v>15.3</v>
      </c>
      <c r="G55" s="7">
        <v>49.1</v>
      </c>
      <c r="H55" s="7">
        <v>13.6</v>
      </c>
      <c r="I55" s="7">
        <v>0.4</v>
      </c>
      <c r="J55" s="7">
        <v>21.5</v>
      </c>
      <c r="K55" s="7">
        <v>14.9</v>
      </c>
      <c r="L55" s="3">
        <v>553</v>
      </c>
    </row>
    <row r="56" spans="1:12" x14ac:dyDescent="0.25">
      <c r="A56" t="s">
        <v>17</v>
      </c>
      <c r="C56" s="7">
        <v>32.5</v>
      </c>
      <c r="D56" s="7">
        <v>67.5</v>
      </c>
      <c r="E56">
        <v>1526</v>
      </c>
      <c r="F56" s="7">
        <v>12.6</v>
      </c>
      <c r="G56" s="7">
        <v>54.1</v>
      </c>
      <c r="H56" s="7">
        <v>13.4</v>
      </c>
      <c r="I56" s="7">
        <v>0.5</v>
      </c>
      <c r="J56" s="7">
        <v>19.2</v>
      </c>
      <c r="K56" s="7">
        <v>12.1</v>
      </c>
      <c r="L56" s="3">
        <v>572</v>
      </c>
    </row>
    <row r="57" spans="1:12" x14ac:dyDescent="0.25">
      <c r="A57" t="s">
        <v>16</v>
      </c>
      <c r="C57" s="7">
        <v>29.8</v>
      </c>
      <c r="D57" s="7">
        <v>70.2</v>
      </c>
      <c r="E57">
        <v>1576</v>
      </c>
      <c r="F57" s="7">
        <v>11.2</v>
      </c>
      <c r="G57" s="7">
        <v>54.9</v>
      </c>
      <c r="H57" s="7">
        <v>12.4</v>
      </c>
      <c r="I57" s="7">
        <v>1.4</v>
      </c>
      <c r="J57" s="7">
        <v>20.100000000000001</v>
      </c>
      <c r="K57" s="7">
        <v>9.7999999999999989</v>
      </c>
      <c r="L57" s="3">
        <v>573</v>
      </c>
    </row>
    <row r="58" spans="1:12" x14ac:dyDescent="0.25">
      <c r="A58" t="s">
        <v>0</v>
      </c>
      <c r="C58" s="7">
        <v>26</v>
      </c>
      <c r="D58" s="7">
        <v>73.2</v>
      </c>
      <c r="E58">
        <v>923</v>
      </c>
      <c r="F58" s="3" t="s">
        <v>15</v>
      </c>
      <c r="G58" s="3" t="s">
        <v>15</v>
      </c>
      <c r="H58" s="3" t="s">
        <v>15</v>
      </c>
      <c r="I58" s="3" t="s">
        <v>15</v>
      </c>
      <c r="J58" s="3" t="s">
        <v>15</v>
      </c>
      <c r="K58" s="3" t="s">
        <v>15</v>
      </c>
      <c r="L58" s="3" t="s">
        <v>15</v>
      </c>
    </row>
    <row r="59" spans="1:12" x14ac:dyDescent="0.25">
      <c r="L59" s="3"/>
    </row>
    <row r="60" spans="1:12" x14ac:dyDescent="0.25">
      <c r="A60" s="1" t="s">
        <v>200</v>
      </c>
      <c r="L60" s="3"/>
    </row>
    <row r="61" spans="1:12" x14ac:dyDescent="0.25">
      <c r="A61" t="s">
        <v>175</v>
      </c>
      <c r="C61" s="7">
        <v>85.3</v>
      </c>
      <c r="D61" s="7">
        <v>14.7</v>
      </c>
      <c r="E61" s="7">
        <v>1680</v>
      </c>
      <c r="F61" s="7">
        <v>27.6</v>
      </c>
      <c r="G61" s="7">
        <v>51.3</v>
      </c>
      <c r="H61" s="7">
        <v>9.8000000000000007</v>
      </c>
      <c r="I61" s="7">
        <v>2.8</v>
      </c>
      <c r="J61" s="7">
        <v>8.4</v>
      </c>
      <c r="K61" s="7">
        <v>24.76</v>
      </c>
      <c r="L61" s="7">
        <v>1532</v>
      </c>
    </row>
    <row r="62" spans="1:12" x14ac:dyDescent="0.25">
      <c r="A62" t="s">
        <v>174</v>
      </c>
      <c r="C62" s="7">
        <v>84.7</v>
      </c>
      <c r="D62" s="7">
        <v>15.3</v>
      </c>
      <c r="E62" s="7">
        <v>1623</v>
      </c>
      <c r="F62" s="7">
        <v>26.9</v>
      </c>
      <c r="G62" s="7">
        <v>50.4</v>
      </c>
      <c r="H62" s="7">
        <v>10.199999999999999</v>
      </c>
      <c r="I62" s="7">
        <v>3.2</v>
      </c>
      <c r="J62" s="7">
        <v>9.3000000000000007</v>
      </c>
      <c r="K62" s="7">
        <v>23.73</v>
      </c>
      <c r="L62" s="7">
        <v>1460</v>
      </c>
    </row>
    <row r="63" spans="1:12" x14ac:dyDescent="0.25">
      <c r="A63" t="s">
        <v>160</v>
      </c>
      <c r="C63" s="7">
        <v>86.8</v>
      </c>
      <c r="D63" s="7">
        <v>13.2</v>
      </c>
      <c r="E63" s="7">
        <v>1453</v>
      </c>
      <c r="F63" s="7">
        <v>26</v>
      </c>
      <c r="G63" s="7">
        <v>52.9</v>
      </c>
      <c r="H63" s="7">
        <v>9.8000000000000007</v>
      </c>
      <c r="I63" s="7">
        <v>2.5</v>
      </c>
      <c r="J63" s="7">
        <v>8.9</v>
      </c>
      <c r="K63" s="7">
        <v>23.5</v>
      </c>
      <c r="L63" s="7">
        <v>1315</v>
      </c>
    </row>
    <row r="64" spans="1:12" x14ac:dyDescent="0.25">
      <c r="A64" t="s">
        <v>64</v>
      </c>
      <c r="C64" s="7">
        <v>86.8</v>
      </c>
      <c r="D64" s="7">
        <v>13.2</v>
      </c>
      <c r="E64" s="7">
        <v>1410</v>
      </c>
      <c r="F64" s="7">
        <v>25</v>
      </c>
      <c r="G64" s="7">
        <v>55.1</v>
      </c>
      <c r="H64" s="7">
        <v>10.7</v>
      </c>
      <c r="I64" s="7">
        <v>1.5</v>
      </c>
      <c r="J64" s="7">
        <v>7.8</v>
      </c>
      <c r="K64" s="7">
        <v>23.52</v>
      </c>
      <c r="L64" s="7">
        <v>1279</v>
      </c>
    </row>
    <row r="65" spans="1:12" x14ac:dyDescent="0.25">
      <c r="A65" t="s">
        <v>25</v>
      </c>
      <c r="C65" s="7">
        <v>86.7</v>
      </c>
      <c r="D65" s="7">
        <v>13.3</v>
      </c>
      <c r="E65">
        <v>1530</v>
      </c>
      <c r="F65" s="7">
        <v>25.1</v>
      </c>
      <c r="G65" s="7">
        <v>52.9</v>
      </c>
      <c r="H65" s="7">
        <v>12.1</v>
      </c>
      <c r="I65" s="7">
        <v>1.5</v>
      </c>
      <c r="J65" s="7">
        <v>8.4</v>
      </c>
      <c r="K65" s="7">
        <v>23.6</v>
      </c>
      <c r="L65" s="3">
        <v>1392</v>
      </c>
    </row>
    <row r="66" spans="1:12" x14ac:dyDescent="0.25">
      <c r="A66" t="s">
        <v>26</v>
      </c>
      <c r="C66" s="7">
        <v>85.2</v>
      </c>
      <c r="D66" s="7">
        <v>14.4</v>
      </c>
      <c r="E66">
        <v>1534</v>
      </c>
      <c r="F66" s="7">
        <v>28.8</v>
      </c>
      <c r="G66" s="7">
        <v>51.2</v>
      </c>
      <c r="H66" s="7">
        <v>10.3</v>
      </c>
      <c r="I66" s="7">
        <v>1.9</v>
      </c>
      <c r="J66" s="7">
        <v>7.8</v>
      </c>
      <c r="K66" s="7">
        <v>26.9</v>
      </c>
      <c r="L66" s="3">
        <v>1393</v>
      </c>
    </row>
    <row r="67" spans="1:12" x14ac:dyDescent="0.25">
      <c r="A67" t="s">
        <v>23</v>
      </c>
      <c r="C67" s="7">
        <v>85.7</v>
      </c>
      <c r="D67" s="7">
        <v>14</v>
      </c>
      <c r="E67" s="7">
        <v>1542</v>
      </c>
      <c r="F67" s="7">
        <v>28.9</v>
      </c>
      <c r="G67" s="7">
        <v>54.1</v>
      </c>
      <c r="H67" s="7">
        <v>7.7</v>
      </c>
      <c r="I67" s="7">
        <v>1.7</v>
      </c>
      <c r="J67" s="7">
        <v>7.7</v>
      </c>
      <c r="K67" s="7">
        <v>27.2</v>
      </c>
      <c r="L67" s="3">
        <v>1400</v>
      </c>
    </row>
    <row r="68" spans="1:12" x14ac:dyDescent="0.25">
      <c r="A68" t="s">
        <v>22</v>
      </c>
      <c r="C68" s="7">
        <v>89.8</v>
      </c>
      <c r="D68" s="7">
        <v>10.199999999999999</v>
      </c>
      <c r="E68">
        <v>1545</v>
      </c>
      <c r="F68" s="7">
        <v>27.2</v>
      </c>
      <c r="G68" s="7">
        <v>53.5</v>
      </c>
      <c r="H68" s="7">
        <v>9</v>
      </c>
      <c r="I68" s="7">
        <v>1.6</v>
      </c>
      <c r="J68" s="7">
        <v>8.6999999999999993</v>
      </c>
      <c r="K68" s="7">
        <v>25.6</v>
      </c>
      <c r="L68" s="3">
        <v>1426</v>
      </c>
    </row>
    <row r="69" spans="1:12" x14ac:dyDescent="0.25">
      <c r="A69" t="s">
        <v>17</v>
      </c>
      <c r="C69" s="7">
        <v>89</v>
      </c>
      <c r="D69" s="7">
        <v>10.9</v>
      </c>
      <c r="E69">
        <v>1602</v>
      </c>
      <c r="F69" s="7">
        <v>27.1</v>
      </c>
      <c r="G69" s="7">
        <v>49.6</v>
      </c>
      <c r="H69" s="7">
        <v>10.8</v>
      </c>
      <c r="I69" s="7">
        <v>1.7</v>
      </c>
      <c r="J69" s="7">
        <v>10.7</v>
      </c>
      <c r="K69" s="7">
        <v>25.400000000000002</v>
      </c>
      <c r="L69" s="3">
        <v>1474</v>
      </c>
    </row>
    <row r="70" spans="1:12" x14ac:dyDescent="0.25">
      <c r="A70" t="s">
        <v>16</v>
      </c>
      <c r="C70" s="7">
        <v>87.4</v>
      </c>
      <c r="D70" s="7">
        <v>12.6</v>
      </c>
      <c r="E70">
        <v>1637</v>
      </c>
      <c r="F70" s="7">
        <v>27.1</v>
      </c>
      <c r="G70" s="7">
        <v>49.3</v>
      </c>
      <c r="H70" s="7">
        <v>10</v>
      </c>
      <c r="I70" s="7">
        <v>2</v>
      </c>
      <c r="J70" s="7">
        <v>11.6</v>
      </c>
      <c r="K70" s="7">
        <v>25.1</v>
      </c>
      <c r="L70" s="3">
        <v>1492</v>
      </c>
    </row>
    <row r="71" spans="1:12" x14ac:dyDescent="0.25">
      <c r="A71" t="s">
        <v>0</v>
      </c>
      <c r="C71" s="7">
        <v>86.7</v>
      </c>
      <c r="D71" s="7">
        <v>13</v>
      </c>
      <c r="E71">
        <v>923</v>
      </c>
      <c r="F71" s="3" t="s">
        <v>15</v>
      </c>
      <c r="G71" s="3" t="s">
        <v>15</v>
      </c>
      <c r="H71" s="3" t="s">
        <v>15</v>
      </c>
      <c r="I71" s="3" t="s">
        <v>15</v>
      </c>
      <c r="J71" s="3" t="s">
        <v>15</v>
      </c>
      <c r="K71" s="3" t="s">
        <v>15</v>
      </c>
      <c r="L71" s="3" t="s">
        <v>15</v>
      </c>
    </row>
    <row r="72" spans="1:12" x14ac:dyDescent="0.25">
      <c r="L72" s="3"/>
    </row>
    <row r="73" spans="1:12" x14ac:dyDescent="0.25">
      <c r="A73" s="1" t="s">
        <v>177</v>
      </c>
      <c r="L73" s="3"/>
    </row>
    <row r="74" spans="1:12" x14ac:dyDescent="0.25">
      <c r="A74" t="s">
        <v>175</v>
      </c>
      <c r="C74" s="7">
        <v>97.3</v>
      </c>
      <c r="D74" s="7">
        <v>2.6</v>
      </c>
      <c r="E74">
        <v>1632</v>
      </c>
      <c r="F74" s="7">
        <v>10.8</v>
      </c>
      <c r="G74" s="7">
        <v>39.700000000000003</v>
      </c>
      <c r="H74" s="7">
        <v>32.299999999999997</v>
      </c>
      <c r="I74" s="7">
        <v>12.2</v>
      </c>
      <c r="J74" s="7">
        <v>5</v>
      </c>
      <c r="K74" s="7">
        <v>-1.42</v>
      </c>
      <c r="L74" s="3">
        <v>1608</v>
      </c>
    </row>
    <row r="75" spans="1:12" x14ac:dyDescent="0.25">
      <c r="A75" t="s">
        <v>174</v>
      </c>
      <c r="C75" s="7">
        <v>97.8</v>
      </c>
      <c r="D75" s="7">
        <v>2.2000000000000002</v>
      </c>
      <c r="E75">
        <v>1625</v>
      </c>
      <c r="F75" s="7">
        <v>11.5</v>
      </c>
      <c r="G75" s="7">
        <v>42.3</v>
      </c>
      <c r="H75" s="7">
        <v>30.4</v>
      </c>
      <c r="I75" s="7">
        <v>11.2</v>
      </c>
      <c r="J75" s="7">
        <v>4.5999999999999996</v>
      </c>
      <c r="K75" s="7">
        <v>0.28000000000000003</v>
      </c>
      <c r="L75" s="3">
        <v>1600</v>
      </c>
    </row>
    <row r="76" spans="1:12" x14ac:dyDescent="0.25">
      <c r="A76" t="s">
        <v>160</v>
      </c>
      <c r="C76" s="7">
        <v>97.6</v>
      </c>
      <c r="D76" s="7">
        <v>2.4</v>
      </c>
      <c r="E76">
        <v>1480</v>
      </c>
      <c r="F76" s="7">
        <v>13.8</v>
      </c>
      <c r="G76" s="7">
        <v>43</v>
      </c>
      <c r="H76" s="7">
        <v>27.4</v>
      </c>
      <c r="I76" s="7">
        <v>10.1</v>
      </c>
      <c r="J76" s="7">
        <v>5.8</v>
      </c>
      <c r="K76" s="7">
        <v>3.65</v>
      </c>
      <c r="L76" s="3">
        <v>1460</v>
      </c>
    </row>
    <row r="77" spans="1:12" x14ac:dyDescent="0.25">
      <c r="L77" s="3"/>
    </row>
    <row r="78" spans="1:12" x14ac:dyDescent="0.25">
      <c r="A78" s="1" t="s">
        <v>159</v>
      </c>
      <c r="L78" s="3"/>
    </row>
    <row r="79" spans="1:12" x14ac:dyDescent="0.25">
      <c r="A79" t="s">
        <v>64</v>
      </c>
      <c r="C79" s="7">
        <v>43.1</v>
      </c>
      <c r="D79" s="7">
        <v>56.8</v>
      </c>
      <c r="E79" s="7">
        <v>1434</v>
      </c>
      <c r="F79" s="7">
        <v>12.2</v>
      </c>
      <c r="G79" s="7">
        <v>55.5</v>
      </c>
      <c r="H79" s="7">
        <v>13.8</v>
      </c>
      <c r="I79" s="7">
        <v>1.4</v>
      </c>
      <c r="J79" s="7">
        <v>17</v>
      </c>
      <c r="K79" s="7">
        <v>10.78</v>
      </c>
      <c r="L79" s="8">
        <v>724</v>
      </c>
    </row>
    <row r="80" spans="1:12" x14ac:dyDescent="0.25">
      <c r="A80" t="s">
        <v>25</v>
      </c>
      <c r="C80" s="7">
        <v>42.3</v>
      </c>
      <c r="D80" s="7">
        <v>57.6</v>
      </c>
      <c r="E80">
        <v>1574</v>
      </c>
      <c r="F80" s="7">
        <v>10.9</v>
      </c>
      <c r="G80" s="7">
        <v>54.5</v>
      </c>
      <c r="H80" s="7">
        <v>15</v>
      </c>
      <c r="I80" s="7">
        <v>1.1000000000000001</v>
      </c>
      <c r="J80" s="7">
        <v>18.5</v>
      </c>
      <c r="K80" s="7">
        <v>9.8000000000000007</v>
      </c>
      <c r="L80" s="3">
        <v>753</v>
      </c>
    </row>
    <row r="81" spans="1:12" x14ac:dyDescent="0.25">
      <c r="A81" t="s">
        <v>26</v>
      </c>
      <c r="C81" s="7">
        <v>40.6</v>
      </c>
      <c r="D81" s="7">
        <v>59.2</v>
      </c>
      <c r="E81">
        <v>1609</v>
      </c>
      <c r="F81" s="7">
        <v>10.4</v>
      </c>
      <c r="G81" s="7">
        <v>52.6</v>
      </c>
      <c r="H81" s="7">
        <v>14.5</v>
      </c>
      <c r="I81" s="7">
        <v>1</v>
      </c>
      <c r="J81" s="7">
        <v>21.4</v>
      </c>
      <c r="K81" s="7">
        <v>9.4</v>
      </c>
      <c r="L81" s="3">
        <v>769</v>
      </c>
    </row>
    <row r="82" spans="1:12" x14ac:dyDescent="0.25">
      <c r="A82" t="s">
        <v>23</v>
      </c>
      <c r="C82">
        <v>42</v>
      </c>
      <c r="D82" s="7">
        <v>57.9</v>
      </c>
      <c r="E82" s="7">
        <v>1560</v>
      </c>
      <c r="F82" s="7">
        <v>12.5</v>
      </c>
      <c r="G82" s="7">
        <v>53.4</v>
      </c>
      <c r="H82" s="7">
        <v>14.7</v>
      </c>
      <c r="I82" s="7">
        <v>1.3</v>
      </c>
      <c r="J82" s="7">
        <v>18</v>
      </c>
      <c r="K82" s="7">
        <v>11.2</v>
      </c>
      <c r="L82" s="3">
        <v>784</v>
      </c>
    </row>
    <row r="83" spans="1:12" x14ac:dyDescent="0.25">
      <c r="A83" t="s">
        <v>22</v>
      </c>
      <c r="C83" s="7">
        <v>43.3</v>
      </c>
      <c r="D83" s="7">
        <v>56.7</v>
      </c>
      <c r="E83">
        <v>1554</v>
      </c>
      <c r="F83" s="7">
        <v>12.1</v>
      </c>
      <c r="G83" s="7">
        <v>51.7</v>
      </c>
      <c r="H83" s="7">
        <v>16.899999999999999</v>
      </c>
      <c r="I83" s="7">
        <v>2</v>
      </c>
      <c r="J83" s="7">
        <v>17.3</v>
      </c>
      <c r="K83" s="7">
        <v>10.199999999999999</v>
      </c>
      <c r="L83" s="3">
        <v>778</v>
      </c>
    </row>
    <row r="84" spans="1:12" x14ac:dyDescent="0.25">
      <c r="A84" t="s">
        <v>17</v>
      </c>
      <c r="C84" s="7">
        <v>42.4</v>
      </c>
      <c r="D84" s="7">
        <v>57.6</v>
      </c>
      <c r="E84">
        <v>1583</v>
      </c>
      <c r="F84" s="7">
        <v>11</v>
      </c>
      <c r="G84" s="7">
        <v>52.9</v>
      </c>
      <c r="H84" s="7">
        <v>17</v>
      </c>
      <c r="I84" s="7">
        <v>1.8</v>
      </c>
      <c r="J84" s="7">
        <v>17.399999999999999</v>
      </c>
      <c r="K84" s="7">
        <v>9.1999999999999993</v>
      </c>
      <c r="L84" s="3">
        <v>776</v>
      </c>
    </row>
    <row r="85" spans="1:12" x14ac:dyDescent="0.25">
      <c r="A85" t="s">
        <v>16</v>
      </c>
      <c r="C85" s="7">
        <v>42.3</v>
      </c>
      <c r="D85" s="7">
        <v>57.7</v>
      </c>
      <c r="E85">
        <v>1552</v>
      </c>
      <c r="F85" s="7">
        <v>12.5</v>
      </c>
      <c r="G85" s="7">
        <v>54.4</v>
      </c>
      <c r="H85" s="7">
        <v>13.2</v>
      </c>
      <c r="I85" s="7">
        <v>1.6</v>
      </c>
      <c r="J85" s="7">
        <v>18.399999999999999</v>
      </c>
      <c r="K85" s="7">
        <v>10.9</v>
      </c>
      <c r="L85" s="3">
        <v>753</v>
      </c>
    </row>
    <row r="86" spans="1:12" x14ac:dyDescent="0.25">
      <c r="A86" t="s">
        <v>0</v>
      </c>
      <c r="C86" s="7">
        <v>41.1</v>
      </c>
      <c r="D86" s="7">
        <v>58.5</v>
      </c>
      <c r="E86">
        <v>923</v>
      </c>
      <c r="F86" t="s">
        <v>15</v>
      </c>
      <c r="G86" t="s">
        <v>15</v>
      </c>
      <c r="H86" t="s">
        <v>15</v>
      </c>
      <c r="I86" t="s">
        <v>15</v>
      </c>
      <c r="J86" t="s">
        <v>15</v>
      </c>
      <c r="K86" t="s">
        <v>15</v>
      </c>
      <c r="L86" s="3" t="s">
        <v>15</v>
      </c>
    </row>
    <row r="87" spans="1:12" x14ac:dyDescent="0.25">
      <c r="L87" s="3"/>
    </row>
    <row r="88" spans="1:12" x14ac:dyDescent="0.25">
      <c r="A88" s="1" t="s">
        <v>42</v>
      </c>
    </row>
    <row r="89" spans="1:12" x14ac:dyDescent="0.25">
      <c r="A89" s="2" t="s">
        <v>25</v>
      </c>
      <c r="C89" s="6">
        <v>18.8</v>
      </c>
      <c r="D89" s="6">
        <v>81.2</v>
      </c>
      <c r="E89" s="2">
        <v>1544</v>
      </c>
      <c r="F89" s="6">
        <v>2.2999999999999998</v>
      </c>
      <c r="G89" s="6">
        <v>48.3</v>
      </c>
      <c r="H89" s="6">
        <v>15.1</v>
      </c>
      <c r="I89" s="6">
        <v>3.7</v>
      </c>
      <c r="J89" s="6">
        <v>30.5</v>
      </c>
      <c r="K89" s="6">
        <v>-1.4</v>
      </c>
      <c r="L89" s="2">
        <v>326</v>
      </c>
    </row>
    <row r="90" spans="1:12" x14ac:dyDescent="0.25">
      <c r="A90" s="2" t="s">
        <v>26</v>
      </c>
      <c r="C90" s="7">
        <v>18.5</v>
      </c>
      <c r="D90" s="7">
        <v>81.5</v>
      </c>
      <c r="E90">
        <v>1589</v>
      </c>
      <c r="F90" s="7">
        <v>2.6</v>
      </c>
      <c r="G90" s="7">
        <v>43.9</v>
      </c>
      <c r="H90" s="7">
        <v>18.7</v>
      </c>
      <c r="I90" s="7">
        <v>3.7</v>
      </c>
      <c r="J90" s="7">
        <v>31.1</v>
      </c>
      <c r="K90" s="7">
        <v>-1</v>
      </c>
      <c r="L90">
        <v>321</v>
      </c>
    </row>
    <row r="91" spans="1:12" x14ac:dyDescent="0.25">
      <c r="A91" s="2" t="s">
        <v>23</v>
      </c>
      <c r="C91" s="7">
        <v>18.899999999999999</v>
      </c>
      <c r="D91" s="7">
        <v>81.099999999999994</v>
      </c>
      <c r="E91" s="7">
        <v>1621</v>
      </c>
      <c r="F91" s="7">
        <v>3.3</v>
      </c>
      <c r="G91" s="7">
        <v>42.1</v>
      </c>
      <c r="H91" s="7">
        <v>20.5</v>
      </c>
      <c r="I91" s="7">
        <v>2.4</v>
      </c>
      <c r="J91" s="7">
        <v>31.7</v>
      </c>
      <c r="K91" s="7">
        <v>0.9</v>
      </c>
      <c r="L91" s="7">
        <v>349</v>
      </c>
    </row>
    <row r="92" spans="1:12" x14ac:dyDescent="0.25">
      <c r="A92" t="s">
        <v>22</v>
      </c>
      <c r="C92" s="7">
        <v>18.899999999999999</v>
      </c>
      <c r="D92" s="7">
        <v>81</v>
      </c>
      <c r="E92">
        <v>1556</v>
      </c>
      <c r="F92" s="7">
        <v>2.5</v>
      </c>
      <c r="G92" s="7">
        <v>43.2</v>
      </c>
      <c r="H92" s="7">
        <v>24.7</v>
      </c>
      <c r="I92" s="7">
        <v>1.8</v>
      </c>
      <c r="J92" s="7">
        <v>27.8</v>
      </c>
      <c r="K92" s="7">
        <v>0.7</v>
      </c>
      <c r="L92">
        <v>340</v>
      </c>
    </row>
    <row r="94" spans="1:12" x14ac:dyDescent="0.25">
      <c r="A94" s="1"/>
    </row>
    <row r="95" spans="1:12" x14ac:dyDescent="0.25">
      <c r="C95" s="7"/>
      <c r="D95" s="7"/>
      <c r="F95" s="7"/>
      <c r="G95" s="7"/>
      <c r="H95" s="7"/>
      <c r="I95" s="7"/>
      <c r="J95" s="7"/>
      <c r="K95" s="7"/>
    </row>
    <row r="97" spans="1:11" x14ac:dyDescent="0.25">
      <c r="A97" s="1"/>
    </row>
    <row r="98" spans="1:11" x14ac:dyDescent="0.25">
      <c r="C98" s="7"/>
      <c r="D98" s="7"/>
      <c r="F98" s="7"/>
      <c r="G98" s="7"/>
      <c r="H98" s="7"/>
      <c r="I98" s="7"/>
      <c r="J98" s="7"/>
      <c r="K98" s="7"/>
    </row>
  </sheetData>
  <mergeCells count="2">
    <mergeCell ref="F1:L1"/>
    <mergeCell ref="C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workbookViewId="0">
      <pane ySplit="1" topLeftCell="A2" activePane="bottomLeft" state="frozen"/>
      <selection activeCell="O6" sqref="O6"/>
      <selection pane="bottomLeft" activeCell="U4" sqref="B4:U4"/>
    </sheetView>
  </sheetViews>
  <sheetFormatPr defaultRowHeight="15" x14ac:dyDescent="0.25"/>
  <cols>
    <col min="1" max="1" width="21.85546875" customWidth="1"/>
    <col min="2" max="2" width="10" customWidth="1"/>
    <col min="21" max="21" width="10.140625" customWidth="1"/>
    <col min="22" max="22" width="2.28515625" customWidth="1"/>
    <col min="23" max="23" width="6.85546875" customWidth="1"/>
  </cols>
  <sheetData>
    <row r="1" spans="1:23" s="1" customFormat="1" ht="64.5" customHeight="1" x14ac:dyDescent="0.25">
      <c r="A1" s="5" t="s">
        <v>170</v>
      </c>
      <c r="B1" s="4" t="s">
        <v>12</v>
      </c>
      <c r="C1" s="11" t="s">
        <v>18</v>
      </c>
      <c r="D1" s="4" t="s">
        <v>3</v>
      </c>
      <c r="E1" s="4" t="s">
        <v>201</v>
      </c>
      <c r="F1" s="4" t="s">
        <v>5</v>
      </c>
      <c r="G1" s="4" t="s">
        <v>7</v>
      </c>
      <c r="H1" s="4" t="s">
        <v>8</v>
      </c>
      <c r="I1" s="4" t="s">
        <v>9</v>
      </c>
      <c r="J1" s="4" t="s">
        <v>202</v>
      </c>
      <c r="K1" s="4" t="s">
        <v>10</v>
      </c>
      <c r="L1" s="4" t="s">
        <v>11</v>
      </c>
      <c r="M1" s="4" t="s">
        <v>6</v>
      </c>
      <c r="N1" s="4" t="s">
        <v>2</v>
      </c>
      <c r="O1" s="4" t="s">
        <v>4</v>
      </c>
      <c r="P1" s="4" t="s">
        <v>44</v>
      </c>
      <c r="Q1" s="4" t="s">
        <v>1</v>
      </c>
      <c r="R1" s="4" t="s">
        <v>13</v>
      </c>
      <c r="S1" s="4" t="s">
        <v>14</v>
      </c>
      <c r="T1" s="11" t="s">
        <v>52</v>
      </c>
      <c r="U1" s="11" t="s">
        <v>238</v>
      </c>
      <c r="V1" s="4"/>
      <c r="W1" s="4" t="s">
        <v>27</v>
      </c>
    </row>
    <row r="2" spans="1:23" s="1" customFormat="1" ht="15" customHeight="1" x14ac:dyDescent="0.25">
      <c r="A2" s="5"/>
      <c r="B2" s="4"/>
      <c r="C2" s="11"/>
      <c r="D2" s="4"/>
      <c r="E2" s="4"/>
      <c r="F2" s="4"/>
      <c r="G2" s="4"/>
      <c r="H2" s="4"/>
      <c r="I2" s="4"/>
      <c r="J2" s="4"/>
      <c r="K2" s="4"/>
      <c r="L2" s="4"/>
      <c r="M2" s="4"/>
      <c r="N2" s="4"/>
      <c r="O2" s="4"/>
      <c r="P2" s="4"/>
      <c r="Q2" s="4"/>
      <c r="R2" s="4"/>
      <c r="S2" s="4"/>
      <c r="T2" s="11"/>
      <c r="U2" s="11"/>
      <c r="V2" s="4"/>
      <c r="W2" s="4"/>
    </row>
    <row r="3" spans="1:23" s="2" customFormat="1" x14ac:dyDescent="0.25">
      <c r="A3" s="31" t="s">
        <v>267</v>
      </c>
      <c r="B3" s="3"/>
      <c r="C3" s="3"/>
      <c r="D3"/>
      <c r="E3"/>
      <c r="F3" s="3"/>
      <c r="G3"/>
      <c r="H3"/>
      <c r="I3"/>
      <c r="J3"/>
      <c r="K3"/>
      <c r="L3"/>
      <c r="M3"/>
      <c r="N3"/>
      <c r="O3"/>
      <c r="P3" s="3"/>
      <c r="Q3"/>
      <c r="R3" s="3"/>
      <c r="S3" s="3"/>
      <c r="T3" s="3"/>
      <c r="U3" s="12"/>
      <c r="V3" s="12"/>
    </row>
    <row r="4" spans="1:23" s="2" customFormat="1" x14ac:dyDescent="0.25">
      <c r="A4" s="36" t="s">
        <v>281</v>
      </c>
      <c r="B4" s="3">
        <v>5</v>
      </c>
      <c r="C4" s="3">
        <v>16</v>
      </c>
      <c r="D4" s="3">
        <v>19</v>
      </c>
      <c r="E4" s="3" t="s">
        <v>205</v>
      </c>
      <c r="F4" s="3">
        <v>1</v>
      </c>
      <c r="G4" s="3" t="s">
        <v>205</v>
      </c>
      <c r="H4" s="3">
        <v>10</v>
      </c>
      <c r="I4" s="3" t="s">
        <v>205</v>
      </c>
      <c r="J4" s="3">
        <v>8</v>
      </c>
      <c r="K4" s="3">
        <v>20</v>
      </c>
      <c r="L4" s="3">
        <v>1</v>
      </c>
      <c r="M4" s="3" t="s">
        <v>205</v>
      </c>
      <c r="N4" s="3" t="s">
        <v>205</v>
      </c>
      <c r="O4" s="3" t="s">
        <v>205</v>
      </c>
      <c r="P4" s="3" t="s">
        <v>205</v>
      </c>
      <c r="Q4" s="3" t="s">
        <v>205</v>
      </c>
      <c r="R4" s="3" t="s">
        <v>205</v>
      </c>
      <c r="S4" s="3" t="s">
        <v>205</v>
      </c>
      <c r="T4" s="3">
        <v>1</v>
      </c>
      <c r="U4" s="12">
        <v>19</v>
      </c>
      <c r="V4" s="12"/>
      <c r="W4" s="14">
        <v>1062</v>
      </c>
    </row>
    <row r="5" spans="1:23" s="2" customFormat="1" x14ac:dyDescent="0.25">
      <c r="A5" s="36" t="s">
        <v>277</v>
      </c>
      <c r="B5" s="12">
        <v>3</v>
      </c>
      <c r="C5" s="12">
        <v>21</v>
      </c>
      <c r="D5" s="2">
        <v>12</v>
      </c>
      <c r="E5" s="32" t="s">
        <v>205</v>
      </c>
      <c r="F5" s="12">
        <v>1</v>
      </c>
      <c r="G5" s="32" t="s">
        <v>205</v>
      </c>
      <c r="H5" s="2">
        <v>8</v>
      </c>
      <c r="I5" s="32" t="s">
        <v>205</v>
      </c>
      <c r="J5" s="2">
        <v>11</v>
      </c>
      <c r="K5" s="2">
        <v>21</v>
      </c>
      <c r="L5" s="2">
        <v>2</v>
      </c>
      <c r="M5" s="32" t="s">
        <v>205</v>
      </c>
      <c r="N5" s="32" t="s">
        <v>205</v>
      </c>
      <c r="O5" s="32" t="s">
        <v>205</v>
      </c>
      <c r="P5" s="32" t="s">
        <v>205</v>
      </c>
      <c r="Q5" s="32" t="s">
        <v>205</v>
      </c>
      <c r="R5" s="32" t="s">
        <v>205</v>
      </c>
      <c r="S5" s="32" t="s">
        <v>205</v>
      </c>
      <c r="T5" s="12" t="s">
        <v>51</v>
      </c>
      <c r="U5" s="12">
        <v>21</v>
      </c>
      <c r="V5" s="12"/>
      <c r="W5" s="41">
        <v>1054</v>
      </c>
    </row>
    <row r="6" spans="1:23" s="36" customFormat="1" x14ac:dyDescent="0.25">
      <c r="A6" s="36" t="s">
        <v>266</v>
      </c>
      <c r="B6" s="33">
        <v>5</v>
      </c>
      <c r="C6" s="33">
        <v>18</v>
      </c>
      <c r="D6" s="34">
        <v>7</v>
      </c>
      <c r="E6" s="32" t="s">
        <v>205</v>
      </c>
      <c r="F6" s="33">
        <v>2</v>
      </c>
      <c r="G6" s="32" t="s">
        <v>205</v>
      </c>
      <c r="H6" s="34">
        <v>8</v>
      </c>
      <c r="I6" s="32" t="s">
        <v>205</v>
      </c>
      <c r="J6" s="34">
        <v>15</v>
      </c>
      <c r="K6" s="34">
        <v>20</v>
      </c>
      <c r="L6" s="34">
        <v>3</v>
      </c>
      <c r="M6" s="32" t="s">
        <v>205</v>
      </c>
      <c r="N6" s="32" t="s">
        <v>205</v>
      </c>
      <c r="O6" s="32" t="s">
        <v>205</v>
      </c>
      <c r="P6" s="32" t="s">
        <v>205</v>
      </c>
      <c r="Q6" s="32" t="s">
        <v>205</v>
      </c>
      <c r="R6" s="32" t="s">
        <v>205</v>
      </c>
      <c r="S6" s="32" t="s">
        <v>205</v>
      </c>
      <c r="T6" s="33">
        <v>1</v>
      </c>
      <c r="U6" s="35">
        <v>20</v>
      </c>
      <c r="V6" s="35"/>
      <c r="W6" s="40">
        <v>1064</v>
      </c>
    </row>
    <row r="7" spans="1:23" s="2" customFormat="1" x14ac:dyDescent="0.25">
      <c r="A7" s="2" t="s">
        <v>262</v>
      </c>
      <c r="B7" s="3">
        <v>5</v>
      </c>
      <c r="C7" s="3">
        <v>5</v>
      </c>
      <c r="D7">
        <v>5</v>
      </c>
      <c r="E7" s="32" t="s">
        <v>205</v>
      </c>
      <c r="F7" s="3">
        <v>1</v>
      </c>
      <c r="G7" s="32" t="s">
        <v>205</v>
      </c>
      <c r="H7">
        <v>13</v>
      </c>
      <c r="I7" s="32" t="s">
        <v>205</v>
      </c>
      <c r="J7" s="32">
        <v>31</v>
      </c>
      <c r="K7" s="3">
        <v>24</v>
      </c>
      <c r="L7" s="3">
        <v>2</v>
      </c>
      <c r="M7" s="32" t="s">
        <v>205</v>
      </c>
      <c r="N7" s="32" t="s">
        <v>205</v>
      </c>
      <c r="O7" s="32" t="s">
        <v>205</v>
      </c>
      <c r="P7" s="32" t="s">
        <v>205</v>
      </c>
      <c r="Q7" s="32" t="s">
        <v>205</v>
      </c>
      <c r="R7" s="32" t="s">
        <v>205</v>
      </c>
      <c r="S7" s="32" t="s">
        <v>205</v>
      </c>
      <c r="T7" s="3">
        <v>4</v>
      </c>
      <c r="U7" s="12">
        <v>10</v>
      </c>
      <c r="V7" s="12"/>
      <c r="W7" s="42">
        <v>439</v>
      </c>
    </row>
    <row r="8" spans="1:23" s="2" customFormat="1" x14ac:dyDescent="0.25">
      <c r="A8" s="2" t="s">
        <v>249</v>
      </c>
      <c r="B8" s="3">
        <v>10</v>
      </c>
      <c r="C8" s="3">
        <v>4</v>
      </c>
      <c r="D8">
        <v>4</v>
      </c>
      <c r="E8" s="32" t="s">
        <v>205</v>
      </c>
      <c r="F8" s="3">
        <v>1</v>
      </c>
      <c r="G8" s="32" t="s">
        <v>205</v>
      </c>
      <c r="H8">
        <v>13</v>
      </c>
      <c r="I8" s="32" t="s">
        <v>205</v>
      </c>
      <c r="J8" s="32">
        <v>29</v>
      </c>
      <c r="K8">
        <v>17</v>
      </c>
      <c r="L8">
        <v>3</v>
      </c>
      <c r="M8" s="32" t="s">
        <v>205</v>
      </c>
      <c r="N8" s="32" t="s">
        <v>205</v>
      </c>
      <c r="O8" s="32" t="s">
        <v>205</v>
      </c>
      <c r="P8" s="32" t="s">
        <v>205</v>
      </c>
      <c r="Q8" s="32" t="s">
        <v>205</v>
      </c>
      <c r="R8" s="32" t="s">
        <v>205</v>
      </c>
      <c r="S8" s="32" t="s">
        <v>205</v>
      </c>
      <c r="T8" s="3">
        <v>2</v>
      </c>
      <c r="U8" s="12">
        <v>17</v>
      </c>
      <c r="V8" s="12"/>
      <c r="W8" s="42">
        <v>1040</v>
      </c>
    </row>
    <row r="9" spans="1:23" s="2" customFormat="1" x14ac:dyDescent="0.25">
      <c r="A9" s="2" t="s">
        <v>203</v>
      </c>
      <c r="B9" s="3">
        <v>13</v>
      </c>
      <c r="C9" s="3">
        <v>4</v>
      </c>
      <c r="D9">
        <v>6</v>
      </c>
      <c r="E9" s="32" t="s">
        <v>205</v>
      </c>
      <c r="F9" s="3">
        <v>2</v>
      </c>
      <c r="G9" s="32" t="s">
        <v>205</v>
      </c>
      <c r="H9">
        <v>10</v>
      </c>
      <c r="I9">
        <v>3</v>
      </c>
      <c r="J9" s="32">
        <v>18</v>
      </c>
      <c r="K9">
        <v>23</v>
      </c>
      <c r="L9">
        <v>2</v>
      </c>
      <c r="M9" s="32" t="s">
        <v>205</v>
      </c>
      <c r="N9" s="32" t="s">
        <v>205</v>
      </c>
      <c r="O9" s="32" t="s">
        <v>205</v>
      </c>
      <c r="P9" s="32" t="s">
        <v>205</v>
      </c>
      <c r="Q9" s="32" t="s">
        <v>205</v>
      </c>
      <c r="R9" s="32" t="s">
        <v>205</v>
      </c>
      <c r="S9" s="32" t="s">
        <v>205</v>
      </c>
      <c r="T9" s="3">
        <v>2</v>
      </c>
      <c r="U9" s="12">
        <v>18</v>
      </c>
      <c r="V9" s="12"/>
      <c r="W9" s="42">
        <v>1088</v>
      </c>
    </row>
    <row r="10" spans="1:23" s="2" customFormat="1" x14ac:dyDescent="0.25">
      <c r="A10" s="2" t="s">
        <v>184</v>
      </c>
      <c r="B10" s="3">
        <v>7</v>
      </c>
      <c r="C10" s="3">
        <v>10</v>
      </c>
      <c r="D10">
        <v>9</v>
      </c>
      <c r="E10" s="32" t="s">
        <v>205</v>
      </c>
      <c r="F10" s="3">
        <v>2</v>
      </c>
      <c r="G10" s="32" t="s">
        <v>205</v>
      </c>
      <c r="H10">
        <v>8</v>
      </c>
      <c r="I10">
        <v>6</v>
      </c>
      <c r="J10" s="32" t="s">
        <v>205</v>
      </c>
      <c r="K10">
        <v>27</v>
      </c>
      <c r="L10">
        <v>6</v>
      </c>
      <c r="M10">
        <v>2</v>
      </c>
      <c r="N10" s="32" t="s">
        <v>205</v>
      </c>
      <c r="O10" s="32" t="s">
        <v>205</v>
      </c>
      <c r="P10" s="32" t="s">
        <v>205</v>
      </c>
      <c r="Q10" s="32" t="s">
        <v>205</v>
      </c>
      <c r="R10" s="32" t="s">
        <v>205</v>
      </c>
      <c r="S10" s="32" t="s">
        <v>205</v>
      </c>
      <c r="T10" s="3">
        <v>3</v>
      </c>
      <c r="U10" s="12">
        <v>21</v>
      </c>
      <c r="V10" s="12"/>
      <c r="W10" s="41">
        <v>851</v>
      </c>
    </row>
    <row r="11" spans="1:23" s="2" customFormat="1" x14ac:dyDescent="0.25">
      <c r="A11" s="2" t="s">
        <v>181</v>
      </c>
      <c r="B11" s="3">
        <v>7</v>
      </c>
      <c r="C11" s="3">
        <v>8</v>
      </c>
      <c r="D11">
        <v>12</v>
      </c>
      <c r="E11" s="32" t="s">
        <v>205</v>
      </c>
      <c r="F11" s="3">
        <v>3</v>
      </c>
      <c r="G11" s="32" t="s">
        <v>205</v>
      </c>
      <c r="H11">
        <v>12</v>
      </c>
      <c r="I11">
        <v>7</v>
      </c>
      <c r="J11" s="32" t="s">
        <v>205</v>
      </c>
      <c r="K11">
        <v>19</v>
      </c>
      <c r="L11">
        <v>2</v>
      </c>
      <c r="M11">
        <v>3</v>
      </c>
      <c r="N11" s="32" t="s">
        <v>205</v>
      </c>
      <c r="O11" s="32" t="s">
        <v>205</v>
      </c>
      <c r="P11" s="32" t="s">
        <v>205</v>
      </c>
      <c r="Q11" s="32" t="s">
        <v>205</v>
      </c>
      <c r="R11" s="32" t="s">
        <v>205</v>
      </c>
      <c r="S11" s="32" t="s">
        <v>205</v>
      </c>
      <c r="T11" s="3">
        <v>3</v>
      </c>
      <c r="U11" s="12">
        <v>25</v>
      </c>
      <c r="V11" s="12"/>
      <c r="W11" s="41">
        <v>971</v>
      </c>
    </row>
    <row r="12" spans="1:23" s="1" customFormat="1" ht="15" customHeight="1" x14ac:dyDescent="0.25">
      <c r="A12" s="5"/>
      <c r="B12" s="4"/>
      <c r="C12" s="11"/>
      <c r="D12" s="4"/>
      <c r="E12" s="4"/>
      <c r="F12" s="4"/>
      <c r="G12" s="4"/>
      <c r="H12" s="4"/>
      <c r="I12" s="4"/>
      <c r="J12" s="4"/>
      <c r="K12" s="4"/>
      <c r="L12" s="4"/>
      <c r="M12" s="4"/>
      <c r="N12" s="4"/>
      <c r="O12" s="4"/>
      <c r="P12" s="4"/>
      <c r="Q12" s="4"/>
      <c r="R12" s="4"/>
      <c r="S12" s="4"/>
      <c r="T12" s="11"/>
      <c r="U12" s="11"/>
      <c r="V12" s="4"/>
      <c r="W12" s="4"/>
    </row>
    <row r="13" spans="1:23" s="2" customFormat="1" x14ac:dyDescent="0.25">
      <c r="A13" s="31" t="s">
        <v>268</v>
      </c>
      <c r="B13" s="37"/>
      <c r="C13" s="37"/>
      <c r="D13" s="37"/>
      <c r="U13" s="12"/>
      <c r="V13" s="12"/>
    </row>
    <row r="14" spans="1:23" s="2" customFormat="1" x14ac:dyDescent="0.25">
      <c r="A14" s="2" t="s">
        <v>249</v>
      </c>
      <c r="B14" s="2">
        <v>7</v>
      </c>
      <c r="C14" s="2">
        <v>4</v>
      </c>
      <c r="D14" s="2">
        <v>3</v>
      </c>
      <c r="E14" s="2">
        <v>9</v>
      </c>
      <c r="F14" s="2">
        <v>1</v>
      </c>
      <c r="G14" s="2">
        <v>11</v>
      </c>
      <c r="H14" s="2">
        <v>11</v>
      </c>
      <c r="I14" s="12" t="s">
        <v>15</v>
      </c>
      <c r="J14" s="2">
        <v>25</v>
      </c>
      <c r="K14" s="2">
        <v>14</v>
      </c>
      <c r="L14" s="2">
        <v>3</v>
      </c>
      <c r="M14" s="12" t="s">
        <v>15</v>
      </c>
      <c r="N14" s="3" t="s">
        <v>15</v>
      </c>
      <c r="O14" s="3" t="s">
        <v>15</v>
      </c>
      <c r="P14" s="3" t="s">
        <v>15</v>
      </c>
      <c r="Q14" s="3" t="s">
        <v>15</v>
      </c>
      <c r="R14" s="3" t="s">
        <v>15</v>
      </c>
      <c r="S14" s="3" t="s">
        <v>15</v>
      </c>
      <c r="T14" s="2">
        <v>1</v>
      </c>
      <c r="U14" s="12">
        <v>12</v>
      </c>
      <c r="V14" s="12"/>
      <c r="W14" s="43">
        <v>1040</v>
      </c>
    </row>
    <row r="15" spans="1:23" s="2" customFormat="1" x14ac:dyDescent="0.25">
      <c r="A15" s="2" t="s">
        <v>203</v>
      </c>
      <c r="B15" s="2">
        <v>11</v>
      </c>
      <c r="C15" s="2">
        <v>3</v>
      </c>
      <c r="D15" s="2">
        <v>3</v>
      </c>
      <c r="E15" s="2">
        <v>11</v>
      </c>
      <c r="F15" s="2">
        <v>2</v>
      </c>
      <c r="G15" s="2">
        <v>12</v>
      </c>
      <c r="H15" s="2">
        <v>8</v>
      </c>
      <c r="I15" s="2">
        <v>2</v>
      </c>
      <c r="J15" s="2">
        <v>15</v>
      </c>
      <c r="K15" s="2">
        <v>17</v>
      </c>
      <c r="L15" s="2">
        <v>2</v>
      </c>
      <c r="M15" s="12" t="s">
        <v>15</v>
      </c>
      <c r="N15" s="3" t="s">
        <v>15</v>
      </c>
      <c r="O15" s="3" t="s">
        <v>15</v>
      </c>
      <c r="P15" s="3" t="s">
        <v>15</v>
      </c>
      <c r="Q15" s="3" t="s">
        <v>15</v>
      </c>
      <c r="R15" s="3" t="s">
        <v>15</v>
      </c>
      <c r="S15" s="3" t="s">
        <v>15</v>
      </c>
      <c r="T15" s="2">
        <v>1</v>
      </c>
      <c r="U15" s="12">
        <v>14</v>
      </c>
      <c r="V15" s="12"/>
      <c r="W15" s="43">
        <v>1088</v>
      </c>
    </row>
    <row r="16" spans="1:23" s="2" customFormat="1" x14ac:dyDescent="0.25">
      <c r="A16" s="2" t="s">
        <v>184</v>
      </c>
      <c r="B16" s="2">
        <v>5</v>
      </c>
      <c r="C16" s="2">
        <v>9</v>
      </c>
      <c r="D16" s="2">
        <v>5</v>
      </c>
      <c r="E16" s="3" t="s">
        <v>15</v>
      </c>
      <c r="F16" s="2">
        <v>1</v>
      </c>
      <c r="G16" s="2">
        <v>16</v>
      </c>
      <c r="H16" s="2">
        <v>7</v>
      </c>
      <c r="I16" s="2">
        <v>6</v>
      </c>
      <c r="J16" s="3" t="s">
        <v>15</v>
      </c>
      <c r="K16" s="2">
        <v>24</v>
      </c>
      <c r="L16" s="2">
        <v>6</v>
      </c>
      <c r="M16" s="2">
        <v>2</v>
      </c>
      <c r="N16" s="3" t="s">
        <v>15</v>
      </c>
      <c r="O16" s="3" t="s">
        <v>15</v>
      </c>
      <c r="P16" s="3" t="s">
        <v>15</v>
      </c>
      <c r="Q16" s="3" t="s">
        <v>15</v>
      </c>
      <c r="R16" s="3" t="s">
        <v>15</v>
      </c>
      <c r="S16" s="3" t="s">
        <v>15</v>
      </c>
      <c r="T16" s="2">
        <v>2</v>
      </c>
      <c r="U16" s="12">
        <v>18</v>
      </c>
      <c r="V16" s="12"/>
      <c r="W16" s="15">
        <v>851</v>
      </c>
    </row>
    <row r="17" spans="1:23" s="2" customFormat="1" x14ac:dyDescent="0.25">
      <c r="A17" s="2" t="s">
        <v>181</v>
      </c>
      <c r="B17" s="2">
        <v>5</v>
      </c>
      <c r="C17" s="2">
        <v>8</v>
      </c>
      <c r="D17" s="2">
        <v>9</v>
      </c>
      <c r="E17" s="3" t="s">
        <v>15</v>
      </c>
      <c r="F17" s="2">
        <v>2</v>
      </c>
      <c r="G17" s="2">
        <v>15</v>
      </c>
      <c r="H17" s="2">
        <v>10</v>
      </c>
      <c r="I17" s="2">
        <v>6</v>
      </c>
      <c r="J17" s="3" t="s">
        <v>15</v>
      </c>
      <c r="K17" s="2">
        <v>17</v>
      </c>
      <c r="L17" s="2">
        <v>2</v>
      </c>
      <c r="M17" s="2">
        <v>2</v>
      </c>
      <c r="N17" s="3" t="s">
        <v>15</v>
      </c>
      <c r="O17" s="3" t="s">
        <v>15</v>
      </c>
      <c r="P17" s="3" t="s">
        <v>15</v>
      </c>
      <c r="Q17" s="3" t="s">
        <v>15</v>
      </c>
      <c r="R17" s="3" t="s">
        <v>15</v>
      </c>
      <c r="S17" s="3" t="s">
        <v>15</v>
      </c>
      <c r="T17" s="2">
        <v>2</v>
      </c>
      <c r="U17" s="12">
        <v>22</v>
      </c>
      <c r="V17" s="12"/>
      <c r="W17" s="15">
        <v>971</v>
      </c>
    </row>
    <row r="18" spans="1:23" s="2" customFormat="1" x14ac:dyDescent="0.25">
      <c r="A18" t="s">
        <v>46</v>
      </c>
      <c r="B18" s="6">
        <v>4</v>
      </c>
      <c r="C18" s="3" t="s">
        <v>15</v>
      </c>
      <c r="D18" s="6">
        <v>6</v>
      </c>
      <c r="E18" s="3" t="s">
        <v>15</v>
      </c>
      <c r="F18" s="6">
        <v>1</v>
      </c>
      <c r="G18" s="6">
        <v>10</v>
      </c>
      <c r="H18" s="6">
        <v>6</v>
      </c>
      <c r="I18" s="6">
        <v>3</v>
      </c>
      <c r="J18" s="3" t="s">
        <v>15</v>
      </c>
      <c r="K18" s="6">
        <v>13</v>
      </c>
      <c r="L18" s="6">
        <v>2</v>
      </c>
      <c r="M18" s="13" t="s">
        <v>51</v>
      </c>
      <c r="N18" s="6">
        <v>3</v>
      </c>
      <c r="O18" s="6">
        <v>16</v>
      </c>
      <c r="P18" s="3">
        <v>16</v>
      </c>
      <c r="Q18" s="6">
        <v>2</v>
      </c>
      <c r="R18" s="3" t="s">
        <v>15</v>
      </c>
      <c r="S18" s="3" t="s">
        <v>15</v>
      </c>
      <c r="T18" s="6">
        <v>2</v>
      </c>
      <c r="U18" s="3">
        <v>17</v>
      </c>
      <c r="V18" s="3"/>
      <c r="W18" s="14">
        <v>1047</v>
      </c>
    </row>
    <row r="19" spans="1:23" s="2" customFormat="1" x14ac:dyDescent="0.25">
      <c r="A19" t="s">
        <v>47</v>
      </c>
      <c r="B19" s="3">
        <v>5</v>
      </c>
      <c r="C19" s="3" t="s">
        <v>15</v>
      </c>
      <c r="D19">
        <v>10</v>
      </c>
      <c r="E19" s="3" t="s">
        <v>15</v>
      </c>
      <c r="F19">
        <v>2</v>
      </c>
      <c r="G19">
        <v>12</v>
      </c>
      <c r="H19">
        <v>6</v>
      </c>
      <c r="I19">
        <v>3</v>
      </c>
      <c r="J19" s="3" t="s">
        <v>15</v>
      </c>
      <c r="K19">
        <v>15</v>
      </c>
      <c r="L19">
        <v>2</v>
      </c>
      <c r="M19">
        <v>2</v>
      </c>
      <c r="N19">
        <v>4</v>
      </c>
      <c r="O19">
        <v>19</v>
      </c>
      <c r="P19" s="3" t="s">
        <v>15</v>
      </c>
      <c r="Q19">
        <v>2</v>
      </c>
      <c r="R19" s="3" t="s">
        <v>15</v>
      </c>
      <c r="S19" s="3" t="s">
        <v>15</v>
      </c>
      <c r="T19" s="6">
        <v>3</v>
      </c>
      <c r="U19" s="13">
        <v>16</v>
      </c>
      <c r="V19" s="3"/>
      <c r="W19" s="15">
        <v>1082</v>
      </c>
    </row>
    <row r="20" spans="1:23" s="2" customFormat="1" x14ac:dyDescent="0.25">
      <c r="A20" t="s">
        <v>48</v>
      </c>
      <c r="B20" s="3">
        <v>4</v>
      </c>
      <c r="C20" s="3" t="s">
        <v>15</v>
      </c>
      <c r="D20">
        <v>9</v>
      </c>
      <c r="E20" s="3" t="s">
        <v>15</v>
      </c>
      <c r="F20">
        <v>1</v>
      </c>
      <c r="G20">
        <v>16</v>
      </c>
      <c r="H20">
        <v>5</v>
      </c>
      <c r="I20">
        <v>3</v>
      </c>
      <c r="J20" s="3" t="s">
        <v>15</v>
      </c>
      <c r="K20">
        <v>16</v>
      </c>
      <c r="L20">
        <v>2</v>
      </c>
      <c r="M20">
        <v>1</v>
      </c>
      <c r="N20">
        <v>3</v>
      </c>
      <c r="O20">
        <v>18</v>
      </c>
      <c r="P20" s="3" t="s">
        <v>15</v>
      </c>
      <c r="Q20">
        <v>3</v>
      </c>
      <c r="R20" s="3" t="s">
        <v>15</v>
      </c>
      <c r="S20" s="3">
        <v>1</v>
      </c>
      <c r="T20" s="6">
        <v>5</v>
      </c>
      <c r="U20" s="12">
        <v>14</v>
      </c>
      <c r="V20" s="12"/>
      <c r="W20" s="15">
        <v>1326</v>
      </c>
    </row>
    <row r="21" spans="1:23" s="2" customFormat="1" x14ac:dyDescent="0.25">
      <c r="A21" t="s">
        <v>49</v>
      </c>
      <c r="B21" s="3" t="s">
        <v>15</v>
      </c>
      <c r="C21" s="3" t="s">
        <v>15</v>
      </c>
      <c r="D21">
        <v>13</v>
      </c>
      <c r="E21" s="3" t="s">
        <v>15</v>
      </c>
      <c r="F21" s="3" t="s">
        <v>15</v>
      </c>
      <c r="G21">
        <v>16</v>
      </c>
      <c r="H21">
        <v>6</v>
      </c>
      <c r="I21">
        <v>4</v>
      </c>
      <c r="J21" s="3" t="s">
        <v>15</v>
      </c>
      <c r="K21">
        <v>19</v>
      </c>
      <c r="L21">
        <v>1</v>
      </c>
      <c r="M21">
        <v>1</v>
      </c>
      <c r="N21">
        <v>1</v>
      </c>
      <c r="O21">
        <v>16</v>
      </c>
      <c r="P21" s="3" t="s">
        <v>15</v>
      </c>
      <c r="Q21">
        <v>4</v>
      </c>
      <c r="R21" s="3">
        <v>1</v>
      </c>
      <c r="S21" s="3">
        <v>2</v>
      </c>
      <c r="T21" s="6">
        <v>3</v>
      </c>
      <c r="U21" s="12">
        <v>14</v>
      </c>
      <c r="V21" s="12"/>
      <c r="W21" s="15">
        <v>925</v>
      </c>
    </row>
    <row r="22" spans="1:23" s="2" customFormat="1" x14ac:dyDescent="0.25">
      <c r="A22" t="s">
        <v>50</v>
      </c>
      <c r="B22" s="3" t="s">
        <v>15</v>
      </c>
      <c r="C22" s="3" t="s">
        <v>15</v>
      </c>
      <c r="D22">
        <v>9</v>
      </c>
      <c r="E22" s="3" t="s">
        <v>15</v>
      </c>
      <c r="F22" s="3" t="s">
        <v>15</v>
      </c>
      <c r="G22">
        <v>16</v>
      </c>
      <c r="H22">
        <v>7</v>
      </c>
      <c r="I22">
        <v>3</v>
      </c>
      <c r="J22" s="3" t="s">
        <v>15</v>
      </c>
      <c r="K22">
        <v>19</v>
      </c>
      <c r="L22">
        <v>2</v>
      </c>
      <c r="M22">
        <v>1</v>
      </c>
      <c r="N22">
        <v>2</v>
      </c>
      <c r="O22">
        <v>12</v>
      </c>
      <c r="P22" s="3" t="s">
        <v>15</v>
      </c>
      <c r="Q22">
        <v>3</v>
      </c>
      <c r="R22" s="3">
        <v>1</v>
      </c>
      <c r="S22" s="3">
        <v>2</v>
      </c>
      <c r="T22" s="3">
        <v>5</v>
      </c>
      <c r="U22" s="12">
        <v>19</v>
      </c>
      <c r="V22" s="12"/>
      <c r="W22" s="15">
        <v>906</v>
      </c>
    </row>
    <row r="23" spans="1:23" s="2" customFormat="1" x14ac:dyDescent="0.25">
      <c r="A23"/>
      <c r="B23" s="3"/>
      <c r="C23" s="3"/>
      <c r="D23"/>
      <c r="E23"/>
      <c r="F23" s="3"/>
      <c r="G23"/>
      <c r="H23"/>
      <c r="I23"/>
      <c r="J23"/>
      <c r="K23"/>
      <c r="L23"/>
      <c r="M23"/>
      <c r="N23"/>
      <c r="O23"/>
      <c r="P23" s="3"/>
      <c r="Q23"/>
      <c r="R23" s="3"/>
      <c r="S23" s="3"/>
      <c r="T23" s="3"/>
      <c r="U23" s="12"/>
      <c r="V23" s="12"/>
    </row>
    <row r="30" spans="1:23" s="2" customFormat="1" x14ac:dyDescent="0.25">
      <c r="A30"/>
      <c r="B30" s="3"/>
      <c r="C30" s="3"/>
      <c r="D30"/>
      <c r="E30"/>
      <c r="F30" s="3"/>
      <c r="G30"/>
      <c r="H30"/>
      <c r="I30"/>
      <c r="J30"/>
      <c r="K30"/>
      <c r="L30"/>
      <c r="M30"/>
      <c r="N30"/>
      <c r="O30"/>
      <c r="P30" s="3"/>
      <c r="Q30"/>
      <c r="R30" s="3"/>
      <c r="S30" s="3"/>
      <c r="T30" s="3"/>
      <c r="U30" s="12"/>
      <c r="V30" s="12"/>
    </row>
    <row r="31" spans="1:23" s="2" customFormat="1" x14ac:dyDescent="0.25">
      <c r="A31" t="s">
        <v>276</v>
      </c>
      <c r="B31" s="3"/>
      <c r="C31" s="3"/>
      <c r="D31"/>
      <c r="E31"/>
      <c r="F31" s="3"/>
      <c r="G31"/>
      <c r="H31"/>
      <c r="I31"/>
      <c r="J31"/>
      <c r="K31"/>
      <c r="L31"/>
      <c r="M31"/>
      <c r="N31"/>
      <c r="O31"/>
      <c r="P31" s="3"/>
      <c r="Q31"/>
      <c r="R31" s="3"/>
      <c r="S31" s="3"/>
      <c r="T31" s="3"/>
      <c r="U31" s="12"/>
      <c r="V31" s="12"/>
    </row>
    <row r="32" spans="1:23" x14ac:dyDescent="0.25">
      <c r="A32" t="s">
        <v>275</v>
      </c>
      <c r="B32" s="8"/>
      <c r="D32" s="7"/>
      <c r="E32" s="7"/>
      <c r="F32" s="7"/>
      <c r="G32" s="7"/>
      <c r="H32" s="7"/>
      <c r="I32" s="7"/>
      <c r="J32" s="7"/>
      <c r="K32" s="7"/>
      <c r="L32" s="7"/>
      <c r="M32" s="7"/>
      <c r="N32" s="7"/>
      <c r="O32" s="7"/>
      <c r="Q32" s="7"/>
      <c r="T32" s="8"/>
    </row>
    <row r="34" spans="1:1" x14ac:dyDescent="0.25">
      <c r="A34" t="s">
        <v>45</v>
      </c>
    </row>
    <row r="35" spans="1:1" x14ac:dyDescent="0.25">
      <c r="A35" t="s">
        <v>260</v>
      </c>
    </row>
    <row r="36" spans="1:1" x14ac:dyDescent="0.25">
      <c r="A36" t="s">
        <v>204</v>
      </c>
    </row>
    <row r="37" spans="1:1" x14ac:dyDescent="0.25">
      <c r="A37" t="s">
        <v>250</v>
      </c>
    </row>
    <row r="39" spans="1:1" x14ac:dyDescent="0.25">
      <c r="A39" t="s">
        <v>261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24"/>
  <sheetViews>
    <sheetView workbookViewId="0">
      <pane ySplit="1" topLeftCell="A2" activePane="bottomLeft" state="frozen"/>
      <selection activeCell="O6" sqref="O6"/>
      <selection pane="bottomLeft" activeCell="M3" sqref="M3"/>
    </sheetView>
  </sheetViews>
  <sheetFormatPr defaultRowHeight="15" x14ac:dyDescent="0.25"/>
  <cols>
    <col min="1" max="1" width="22.140625" customWidth="1"/>
    <col min="2" max="2" width="1.7109375" customWidth="1"/>
    <col min="3" max="3" width="9.7109375" customWidth="1"/>
    <col min="14" max="14" width="1.85546875" customWidth="1"/>
  </cols>
  <sheetData>
    <row r="1" spans="1:22" s="1" customFormat="1" ht="57.75" customHeight="1" x14ac:dyDescent="0.25">
      <c r="A1" s="5" t="s">
        <v>19</v>
      </c>
      <c r="B1" s="5"/>
      <c r="C1" s="4" t="s">
        <v>12</v>
      </c>
      <c r="D1" s="4" t="s">
        <v>18</v>
      </c>
      <c r="E1" s="4" t="s">
        <v>3</v>
      </c>
      <c r="F1" s="1" t="s">
        <v>201</v>
      </c>
      <c r="G1" s="4" t="s">
        <v>5</v>
      </c>
      <c r="H1" s="4" t="s">
        <v>7</v>
      </c>
      <c r="I1" s="4" t="s">
        <v>8</v>
      </c>
      <c r="J1" s="4" t="s">
        <v>9</v>
      </c>
      <c r="K1" s="1" t="s">
        <v>202</v>
      </c>
      <c r="L1" s="4" t="s">
        <v>10</v>
      </c>
      <c r="M1" s="4" t="s">
        <v>11</v>
      </c>
      <c r="N1" s="4"/>
      <c r="O1" s="4" t="s">
        <v>6</v>
      </c>
      <c r="P1" s="4" t="s">
        <v>2</v>
      </c>
      <c r="Q1" s="4" t="s">
        <v>4</v>
      </c>
      <c r="R1" s="4" t="s">
        <v>44</v>
      </c>
      <c r="S1" s="4" t="s">
        <v>1</v>
      </c>
      <c r="T1" s="4"/>
      <c r="U1" s="4"/>
      <c r="V1" s="4"/>
    </row>
    <row r="2" spans="1:22" s="2" customFormat="1" x14ac:dyDescent="0.25"/>
    <row r="3" spans="1:22" s="2" customFormat="1" x14ac:dyDescent="0.25">
      <c r="A3" s="2" t="s">
        <v>284</v>
      </c>
      <c r="C3" s="6">
        <f t="shared" ref="C3:E21" si="0">C104</f>
        <v>83.7</v>
      </c>
      <c r="D3" s="6">
        <f t="shared" si="0"/>
        <v>87.2</v>
      </c>
      <c r="E3" s="6">
        <f t="shared" si="0"/>
        <v>88</v>
      </c>
      <c r="F3" s="13" t="s">
        <v>15</v>
      </c>
      <c r="G3" s="6">
        <f t="shared" ref="G3:G21" si="1">G104</f>
        <v>51</v>
      </c>
      <c r="H3" s="13" t="s">
        <v>15</v>
      </c>
      <c r="I3" s="6">
        <f t="shared" ref="I3:I21" si="2">I104</f>
        <v>84.8</v>
      </c>
      <c r="J3" s="13" t="s">
        <v>15</v>
      </c>
      <c r="K3" s="6">
        <f t="shared" ref="K3:M21" si="3">K104</f>
        <v>86.5</v>
      </c>
      <c r="L3" s="6">
        <f t="shared" si="3"/>
        <v>89.5</v>
      </c>
      <c r="M3" s="6">
        <f t="shared" si="3"/>
        <v>58.9</v>
      </c>
      <c r="N3" s="6"/>
      <c r="O3" s="3" t="s">
        <v>15</v>
      </c>
      <c r="P3" s="13" t="s">
        <v>15</v>
      </c>
      <c r="Q3" s="3" t="s">
        <v>15</v>
      </c>
      <c r="R3" s="3" t="s">
        <v>15</v>
      </c>
      <c r="S3" s="3" t="s">
        <v>15</v>
      </c>
    </row>
    <row r="4" spans="1:22" s="2" customFormat="1" x14ac:dyDescent="0.25">
      <c r="A4" s="2" t="s">
        <v>282</v>
      </c>
      <c r="C4" s="6">
        <f t="shared" si="0"/>
        <v>82.3</v>
      </c>
      <c r="D4" s="6">
        <f t="shared" si="0"/>
        <v>87.6</v>
      </c>
      <c r="E4" s="6">
        <f t="shared" si="0"/>
        <v>88.4</v>
      </c>
      <c r="F4" s="13" t="s">
        <v>15</v>
      </c>
      <c r="G4" s="6">
        <f t="shared" si="1"/>
        <v>47.7</v>
      </c>
      <c r="H4" s="13" t="s">
        <v>15</v>
      </c>
      <c r="I4" s="6">
        <f t="shared" si="2"/>
        <v>84.7</v>
      </c>
      <c r="J4" s="13" t="s">
        <v>15</v>
      </c>
      <c r="K4" s="6">
        <f t="shared" si="3"/>
        <v>87.2</v>
      </c>
      <c r="L4" s="6">
        <f t="shared" si="3"/>
        <v>88.5</v>
      </c>
      <c r="M4" s="6">
        <f t="shared" si="3"/>
        <v>56.8</v>
      </c>
      <c r="N4" s="6"/>
      <c r="O4" s="3" t="s">
        <v>15</v>
      </c>
      <c r="P4" s="13" t="s">
        <v>15</v>
      </c>
      <c r="Q4" s="3" t="s">
        <v>15</v>
      </c>
      <c r="R4" s="3" t="s">
        <v>15</v>
      </c>
      <c r="S4" s="3" t="s">
        <v>15</v>
      </c>
    </row>
    <row r="5" spans="1:22" s="2" customFormat="1" x14ac:dyDescent="0.25">
      <c r="A5" s="38" t="s">
        <v>280</v>
      </c>
      <c r="C5" s="6">
        <f t="shared" si="0"/>
        <v>83.5</v>
      </c>
      <c r="D5" s="6">
        <f t="shared" si="0"/>
        <v>84.6</v>
      </c>
      <c r="E5" s="6">
        <f t="shared" si="0"/>
        <v>86.3</v>
      </c>
      <c r="F5" s="13" t="s">
        <v>15</v>
      </c>
      <c r="G5" s="6">
        <f t="shared" si="1"/>
        <v>47</v>
      </c>
      <c r="H5" s="13" t="s">
        <v>15</v>
      </c>
      <c r="I5" s="6">
        <f t="shared" si="2"/>
        <v>80.2</v>
      </c>
      <c r="J5" s="13" t="s">
        <v>15</v>
      </c>
      <c r="K5" s="6">
        <f t="shared" si="3"/>
        <v>83.8</v>
      </c>
      <c r="L5" s="6">
        <f t="shared" si="3"/>
        <v>88.6</v>
      </c>
      <c r="M5" s="6">
        <f t="shared" si="3"/>
        <v>54.7</v>
      </c>
      <c r="N5" s="6"/>
      <c r="O5" s="3" t="s">
        <v>15</v>
      </c>
      <c r="P5" s="13" t="s">
        <v>15</v>
      </c>
      <c r="Q5" s="3" t="s">
        <v>15</v>
      </c>
      <c r="R5" s="3" t="s">
        <v>15</v>
      </c>
      <c r="S5" s="3" t="s">
        <v>15</v>
      </c>
    </row>
    <row r="6" spans="1:22" s="2" customFormat="1" x14ac:dyDescent="0.25">
      <c r="A6" s="38" t="s">
        <v>278</v>
      </c>
      <c r="C6" s="6">
        <f t="shared" si="0"/>
        <v>86.1</v>
      </c>
      <c r="D6" s="6">
        <f t="shared" si="0"/>
        <v>81</v>
      </c>
      <c r="E6" s="6">
        <f t="shared" si="0"/>
        <v>84.9</v>
      </c>
      <c r="F6" s="13" t="s">
        <v>15</v>
      </c>
      <c r="G6" s="6">
        <f t="shared" si="1"/>
        <v>50.4</v>
      </c>
      <c r="H6" s="13" t="s">
        <v>15</v>
      </c>
      <c r="I6" s="6">
        <f t="shared" si="2"/>
        <v>80.099999999999994</v>
      </c>
      <c r="J6" s="13" t="s">
        <v>15</v>
      </c>
      <c r="K6" s="6">
        <f t="shared" si="3"/>
        <v>83.2</v>
      </c>
      <c r="L6" s="6">
        <f t="shared" si="3"/>
        <v>88.8</v>
      </c>
      <c r="M6" s="6">
        <f t="shared" si="3"/>
        <v>55.2</v>
      </c>
      <c r="N6" s="6"/>
      <c r="O6" s="3" t="s">
        <v>15</v>
      </c>
      <c r="P6" s="13" t="s">
        <v>15</v>
      </c>
      <c r="Q6" s="3" t="s">
        <v>15</v>
      </c>
      <c r="R6" s="3" t="s">
        <v>15</v>
      </c>
      <c r="S6" s="3" t="s">
        <v>15</v>
      </c>
    </row>
    <row r="7" spans="1:22" s="2" customFormat="1" x14ac:dyDescent="0.25">
      <c r="A7" s="38" t="s">
        <v>274</v>
      </c>
      <c r="C7" s="6">
        <f t="shared" si="0"/>
        <v>84</v>
      </c>
      <c r="D7" s="6">
        <f t="shared" si="0"/>
        <v>80.3</v>
      </c>
      <c r="E7" s="6">
        <f t="shared" si="0"/>
        <v>85.8</v>
      </c>
      <c r="F7" s="13" t="s">
        <v>15</v>
      </c>
      <c r="G7" s="6">
        <f t="shared" si="1"/>
        <v>51.5</v>
      </c>
      <c r="H7" s="13" t="s">
        <v>15</v>
      </c>
      <c r="I7" s="6">
        <f t="shared" si="2"/>
        <v>80.900000000000006</v>
      </c>
      <c r="J7" s="13" t="s">
        <v>15</v>
      </c>
      <c r="K7" s="6">
        <f t="shared" si="3"/>
        <v>86.1</v>
      </c>
      <c r="L7" s="6">
        <f t="shared" si="3"/>
        <v>88.4</v>
      </c>
      <c r="M7" s="6">
        <f t="shared" si="3"/>
        <v>56.5</v>
      </c>
      <c r="N7" s="6"/>
      <c r="O7" s="3" t="s">
        <v>15</v>
      </c>
      <c r="P7" s="13" t="s">
        <v>15</v>
      </c>
      <c r="Q7" s="3" t="s">
        <v>15</v>
      </c>
      <c r="R7" s="3" t="s">
        <v>15</v>
      </c>
      <c r="S7" s="3" t="s">
        <v>15</v>
      </c>
    </row>
    <row r="8" spans="1:22" s="2" customFormat="1" x14ac:dyDescent="0.25">
      <c r="A8" s="38" t="s">
        <v>273</v>
      </c>
      <c r="C8" s="6">
        <f t="shared" si="0"/>
        <v>83.4</v>
      </c>
      <c r="D8" s="6">
        <f t="shared" si="0"/>
        <v>77.7</v>
      </c>
      <c r="E8" s="6">
        <f t="shared" si="0"/>
        <v>86.7</v>
      </c>
      <c r="F8" s="13" t="s">
        <v>15</v>
      </c>
      <c r="G8" s="6">
        <f t="shared" si="1"/>
        <v>50.1</v>
      </c>
      <c r="H8" s="13" t="s">
        <v>15</v>
      </c>
      <c r="I8" s="6">
        <f t="shared" si="2"/>
        <v>80.400000000000006</v>
      </c>
      <c r="J8" s="13" t="s">
        <v>15</v>
      </c>
      <c r="K8" s="6">
        <f t="shared" si="3"/>
        <v>84.8</v>
      </c>
      <c r="L8" s="6">
        <f t="shared" si="3"/>
        <v>88.4</v>
      </c>
      <c r="M8" s="6">
        <f t="shared" si="3"/>
        <v>56.9</v>
      </c>
      <c r="N8" s="6"/>
      <c r="O8" s="3" t="s">
        <v>15</v>
      </c>
      <c r="P8" s="13" t="s">
        <v>15</v>
      </c>
      <c r="Q8" s="3" t="s">
        <v>15</v>
      </c>
      <c r="R8" s="3" t="s">
        <v>15</v>
      </c>
      <c r="S8" s="3" t="s">
        <v>15</v>
      </c>
    </row>
    <row r="9" spans="1:22" s="2" customFormat="1" x14ac:dyDescent="0.25">
      <c r="A9" s="38" t="s">
        <v>271</v>
      </c>
      <c r="C9" s="6">
        <f t="shared" si="0"/>
        <v>84.6</v>
      </c>
      <c r="D9" s="6">
        <f t="shared" si="0"/>
        <v>69.2</v>
      </c>
      <c r="E9" s="6">
        <f t="shared" si="0"/>
        <v>86.1</v>
      </c>
      <c r="F9" s="13" t="s">
        <v>15</v>
      </c>
      <c r="G9" s="6">
        <f t="shared" si="1"/>
        <v>49.4</v>
      </c>
      <c r="H9" s="13" t="s">
        <v>15</v>
      </c>
      <c r="I9" s="6">
        <f t="shared" si="2"/>
        <v>79.599999999999994</v>
      </c>
      <c r="J9" s="13" t="s">
        <v>15</v>
      </c>
      <c r="K9" s="6">
        <f t="shared" si="3"/>
        <v>82.3</v>
      </c>
      <c r="L9" s="6">
        <f t="shared" si="3"/>
        <v>87.9</v>
      </c>
      <c r="M9" s="6">
        <f t="shared" si="3"/>
        <v>55.4</v>
      </c>
      <c r="N9" s="6"/>
      <c r="O9" s="3" t="s">
        <v>15</v>
      </c>
      <c r="P9" s="13" t="s">
        <v>15</v>
      </c>
      <c r="Q9" s="3" t="s">
        <v>15</v>
      </c>
      <c r="R9" s="3" t="s">
        <v>15</v>
      </c>
      <c r="S9" s="3" t="s">
        <v>15</v>
      </c>
    </row>
    <row r="10" spans="1:22" s="2" customFormat="1" x14ac:dyDescent="0.25">
      <c r="A10" s="2" t="s">
        <v>269</v>
      </c>
      <c r="C10" s="6">
        <f t="shared" si="0"/>
        <v>84</v>
      </c>
      <c r="D10" s="6">
        <f t="shared" si="0"/>
        <v>61.1</v>
      </c>
      <c r="E10" s="6">
        <f t="shared" si="0"/>
        <v>84.8</v>
      </c>
      <c r="F10" s="13" t="s">
        <v>15</v>
      </c>
      <c r="G10" s="6">
        <f t="shared" si="1"/>
        <v>45.9</v>
      </c>
      <c r="H10" s="13" t="s">
        <v>15</v>
      </c>
      <c r="I10" s="6">
        <f t="shared" si="2"/>
        <v>78.400000000000006</v>
      </c>
      <c r="J10" s="13" t="s">
        <v>15</v>
      </c>
      <c r="K10" s="6">
        <f t="shared" si="3"/>
        <v>80.2</v>
      </c>
      <c r="L10" s="6">
        <f t="shared" si="3"/>
        <v>84.8</v>
      </c>
      <c r="M10" s="6">
        <f t="shared" si="3"/>
        <v>53.6</v>
      </c>
      <c r="N10" s="6"/>
      <c r="O10" s="3" t="s">
        <v>15</v>
      </c>
      <c r="P10" s="13" t="s">
        <v>15</v>
      </c>
      <c r="Q10" s="3" t="s">
        <v>15</v>
      </c>
      <c r="R10" s="3" t="s">
        <v>15</v>
      </c>
      <c r="S10" s="3" t="s">
        <v>15</v>
      </c>
    </row>
    <row r="11" spans="1:22" s="2" customFormat="1" x14ac:dyDescent="0.25">
      <c r="A11" s="2" t="s">
        <v>265</v>
      </c>
      <c r="C11" s="6">
        <f t="shared" si="0"/>
        <v>83.7</v>
      </c>
      <c r="D11" s="6">
        <f t="shared" si="0"/>
        <v>55</v>
      </c>
      <c r="E11" s="6">
        <f t="shared" si="0"/>
        <v>84.1</v>
      </c>
      <c r="F11" s="6">
        <f t="shared" ref="F11:F21" si="4">F112</f>
        <v>87.7</v>
      </c>
      <c r="G11" s="6">
        <f t="shared" si="1"/>
        <v>43</v>
      </c>
      <c r="H11" s="6">
        <f t="shared" ref="H11:H21" si="5">H112</f>
        <v>95.9</v>
      </c>
      <c r="I11" s="6">
        <f t="shared" si="2"/>
        <v>78.599999999999994</v>
      </c>
      <c r="J11" s="13" t="s">
        <v>15</v>
      </c>
      <c r="K11" s="6">
        <f t="shared" si="3"/>
        <v>79.900000000000006</v>
      </c>
      <c r="L11" s="6">
        <f t="shared" si="3"/>
        <v>82.6</v>
      </c>
      <c r="M11" s="6">
        <f t="shared" si="3"/>
        <v>54.2</v>
      </c>
      <c r="N11" s="6"/>
      <c r="O11" s="3" t="s">
        <v>15</v>
      </c>
      <c r="P11" s="13" t="s">
        <v>15</v>
      </c>
      <c r="Q11" s="3" t="s">
        <v>15</v>
      </c>
      <c r="R11" s="3" t="s">
        <v>15</v>
      </c>
      <c r="S11" s="3" t="s">
        <v>15</v>
      </c>
    </row>
    <row r="12" spans="1:22" s="2" customFormat="1" x14ac:dyDescent="0.25">
      <c r="A12" s="2" t="s">
        <v>263</v>
      </c>
      <c r="C12" s="6">
        <f t="shared" si="0"/>
        <v>83.1</v>
      </c>
      <c r="D12" s="6">
        <f t="shared" si="0"/>
        <v>50.6</v>
      </c>
      <c r="E12" s="6">
        <f t="shared" si="0"/>
        <v>85.3</v>
      </c>
      <c r="F12" s="6">
        <f t="shared" si="4"/>
        <v>88.9</v>
      </c>
      <c r="G12" s="6">
        <f t="shared" si="1"/>
        <v>44.2</v>
      </c>
      <c r="H12" s="6">
        <f t="shared" si="5"/>
        <v>95.1</v>
      </c>
      <c r="I12" s="6">
        <f t="shared" si="2"/>
        <v>80.400000000000006</v>
      </c>
      <c r="J12" s="13" t="s">
        <v>15</v>
      </c>
      <c r="K12" s="6">
        <f t="shared" si="3"/>
        <v>78.900000000000006</v>
      </c>
      <c r="L12" s="6">
        <f t="shared" si="3"/>
        <v>83.6</v>
      </c>
      <c r="M12" s="6">
        <f t="shared" si="3"/>
        <v>52.5</v>
      </c>
      <c r="N12" s="6"/>
      <c r="O12" s="3" t="s">
        <v>15</v>
      </c>
      <c r="P12" s="13" t="s">
        <v>15</v>
      </c>
      <c r="Q12" s="3" t="s">
        <v>15</v>
      </c>
      <c r="R12" s="3" t="s">
        <v>15</v>
      </c>
      <c r="S12" s="3" t="s">
        <v>15</v>
      </c>
    </row>
    <row r="13" spans="1:22" s="2" customFormat="1" x14ac:dyDescent="0.25">
      <c r="A13" s="2" t="s">
        <v>258</v>
      </c>
      <c r="C13" s="6">
        <f t="shared" si="0"/>
        <v>84</v>
      </c>
      <c r="D13" s="6">
        <f t="shared" si="0"/>
        <v>49.9</v>
      </c>
      <c r="E13" s="6">
        <f t="shared" si="0"/>
        <v>86.3</v>
      </c>
      <c r="F13" s="6">
        <f t="shared" si="4"/>
        <v>89.6</v>
      </c>
      <c r="G13" s="6">
        <f t="shared" si="1"/>
        <v>44.6</v>
      </c>
      <c r="H13" s="6">
        <f t="shared" si="5"/>
        <v>95</v>
      </c>
      <c r="I13" s="6">
        <f t="shared" si="2"/>
        <v>82.1</v>
      </c>
      <c r="J13" s="13" t="s">
        <v>15</v>
      </c>
      <c r="K13" s="6">
        <f t="shared" si="3"/>
        <v>76.2</v>
      </c>
      <c r="L13" s="6">
        <f t="shared" si="3"/>
        <v>85</v>
      </c>
      <c r="M13" s="6">
        <f t="shared" si="3"/>
        <v>52.6</v>
      </c>
      <c r="N13" s="6"/>
      <c r="O13" s="3" t="s">
        <v>15</v>
      </c>
      <c r="P13" s="13" t="s">
        <v>15</v>
      </c>
      <c r="Q13" s="3" t="s">
        <v>15</v>
      </c>
      <c r="R13" s="3" t="s">
        <v>15</v>
      </c>
      <c r="S13" s="3" t="s">
        <v>15</v>
      </c>
    </row>
    <row r="14" spans="1:22" s="2" customFormat="1" x14ac:dyDescent="0.25">
      <c r="A14" s="2" t="s">
        <v>255</v>
      </c>
      <c r="C14" s="6">
        <f t="shared" si="0"/>
        <v>84</v>
      </c>
      <c r="D14" s="6">
        <f t="shared" si="0"/>
        <v>47.6</v>
      </c>
      <c r="E14" s="6">
        <f t="shared" si="0"/>
        <v>86.2</v>
      </c>
      <c r="F14" s="6">
        <f t="shared" si="4"/>
        <v>88.5</v>
      </c>
      <c r="G14" s="6">
        <f t="shared" si="1"/>
        <v>46</v>
      </c>
      <c r="H14" s="6">
        <f t="shared" si="5"/>
        <v>96.8</v>
      </c>
      <c r="I14" s="6">
        <f t="shared" si="2"/>
        <v>80.7</v>
      </c>
      <c r="J14" s="13" t="s">
        <v>15</v>
      </c>
      <c r="K14" s="6">
        <f t="shared" si="3"/>
        <v>75.3</v>
      </c>
      <c r="L14" s="6">
        <f t="shared" si="3"/>
        <v>86.4</v>
      </c>
      <c r="M14" s="6">
        <f t="shared" si="3"/>
        <v>54</v>
      </c>
      <c r="N14" s="6"/>
      <c r="O14" s="3" t="s">
        <v>15</v>
      </c>
      <c r="P14" s="13" t="s">
        <v>15</v>
      </c>
      <c r="Q14" s="3" t="s">
        <v>15</v>
      </c>
      <c r="R14" s="3" t="s">
        <v>15</v>
      </c>
      <c r="S14" s="3" t="s">
        <v>15</v>
      </c>
    </row>
    <row r="15" spans="1:22" s="2" customFormat="1" x14ac:dyDescent="0.25">
      <c r="A15" s="2" t="s">
        <v>254</v>
      </c>
      <c r="C15" s="6">
        <f t="shared" si="0"/>
        <v>83.7</v>
      </c>
      <c r="D15" s="6">
        <f t="shared" si="0"/>
        <v>48.3</v>
      </c>
      <c r="E15" s="6">
        <f t="shared" si="0"/>
        <v>86.3</v>
      </c>
      <c r="F15" s="6">
        <f t="shared" si="4"/>
        <v>89.7</v>
      </c>
      <c r="G15" s="6">
        <f t="shared" si="1"/>
        <v>46.3</v>
      </c>
      <c r="H15" s="6">
        <f t="shared" si="5"/>
        <v>96.7</v>
      </c>
      <c r="I15" s="6">
        <f t="shared" si="2"/>
        <v>78.5</v>
      </c>
      <c r="J15" s="13" t="s">
        <v>15</v>
      </c>
      <c r="K15" s="6">
        <f t="shared" si="3"/>
        <v>73.900000000000006</v>
      </c>
      <c r="L15" s="6">
        <f t="shared" si="3"/>
        <v>87.5</v>
      </c>
      <c r="M15" s="6">
        <f t="shared" si="3"/>
        <v>52.3</v>
      </c>
      <c r="N15" s="6"/>
      <c r="O15" s="3" t="s">
        <v>15</v>
      </c>
      <c r="P15" s="13" t="s">
        <v>15</v>
      </c>
      <c r="Q15" s="3" t="s">
        <v>15</v>
      </c>
      <c r="R15" s="3" t="s">
        <v>15</v>
      </c>
      <c r="S15" s="3" t="s">
        <v>15</v>
      </c>
    </row>
    <row r="16" spans="1:22" s="2" customFormat="1" x14ac:dyDescent="0.25">
      <c r="A16" s="2" t="s">
        <v>252</v>
      </c>
      <c r="C16" s="6">
        <f t="shared" si="0"/>
        <v>84.6</v>
      </c>
      <c r="D16" s="6">
        <f t="shared" si="0"/>
        <v>50.1</v>
      </c>
      <c r="E16" s="6">
        <f t="shared" si="0"/>
        <v>85.3</v>
      </c>
      <c r="F16" s="6">
        <f t="shared" si="4"/>
        <v>91.2</v>
      </c>
      <c r="G16" s="6">
        <f t="shared" si="1"/>
        <v>43.3</v>
      </c>
      <c r="H16" s="6">
        <f t="shared" si="5"/>
        <v>96.8</v>
      </c>
      <c r="I16" s="6">
        <f t="shared" si="2"/>
        <v>78</v>
      </c>
      <c r="J16" s="13" t="s">
        <v>15</v>
      </c>
      <c r="K16" s="6">
        <f t="shared" si="3"/>
        <v>74.7</v>
      </c>
      <c r="L16" s="6">
        <f t="shared" si="3"/>
        <v>88.4</v>
      </c>
      <c r="M16" s="6">
        <f t="shared" si="3"/>
        <v>52.4</v>
      </c>
      <c r="N16" s="6"/>
      <c r="O16" s="3" t="s">
        <v>15</v>
      </c>
      <c r="P16" s="13" t="s">
        <v>15</v>
      </c>
      <c r="Q16" s="3" t="s">
        <v>15</v>
      </c>
      <c r="R16" s="3" t="s">
        <v>15</v>
      </c>
      <c r="S16" s="3" t="s">
        <v>15</v>
      </c>
    </row>
    <row r="17" spans="1:22" s="2" customFormat="1" x14ac:dyDescent="0.25">
      <c r="A17" s="2" t="s">
        <v>248</v>
      </c>
      <c r="C17" s="6">
        <f t="shared" si="0"/>
        <v>83.2</v>
      </c>
      <c r="D17" s="6">
        <f t="shared" si="0"/>
        <v>46.7</v>
      </c>
      <c r="E17" s="6">
        <f t="shared" si="0"/>
        <v>85.3</v>
      </c>
      <c r="F17" s="6">
        <f t="shared" si="4"/>
        <v>91.3</v>
      </c>
      <c r="G17" s="6">
        <f t="shared" si="1"/>
        <v>40.200000000000003</v>
      </c>
      <c r="H17" s="6">
        <f t="shared" si="5"/>
        <v>97.1</v>
      </c>
      <c r="I17" s="6">
        <f t="shared" si="2"/>
        <v>77.7</v>
      </c>
      <c r="J17" s="13" t="s">
        <v>15</v>
      </c>
      <c r="K17" s="6">
        <f t="shared" si="3"/>
        <v>67.400000000000006</v>
      </c>
      <c r="L17" s="6">
        <f t="shared" si="3"/>
        <v>86.3</v>
      </c>
      <c r="M17" s="6">
        <f t="shared" si="3"/>
        <v>51</v>
      </c>
      <c r="N17" s="6"/>
      <c r="O17" s="3" t="s">
        <v>15</v>
      </c>
      <c r="P17" s="13" t="s">
        <v>15</v>
      </c>
      <c r="Q17" s="3" t="s">
        <v>15</v>
      </c>
      <c r="R17" s="3" t="s">
        <v>15</v>
      </c>
      <c r="S17" s="3" t="s">
        <v>15</v>
      </c>
    </row>
    <row r="18" spans="1:22" s="2" customFormat="1" x14ac:dyDescent="0.25">
      <c r="A18" s="2" t="s">
        <v>246</v>
      </c>
      <c r="C18" s="6">
        <f t="shared" si="0"/>
        <v>80.7</v>
      </c>
      <c r="D18" s="6">
        <f t="shared" si="0"/>
        <v>44.8</v>
      </c>
      <c r="E18" s="6">
        <f t="shared" si="0"/>
        <v>86.1</v>
      </c>
      <c r="F18" s="6">
        <f t="shared" si="4"/>
        <v>91.1</v>
      </c>
      <c r="G18" s="6">
        <f t="shared" si="1"/>
        <v>38.1</v>
      </c>
      <c r="H18" s="6">
        <f t="shared" si="5"/>
        <v>96.5</v>
      </c>
      <c r="I18" s="6">
        <f t="shared" si="2"/>
        <v>77.7</v>
      </c>
      <c r="J18" s="6">
        <f>J119</f>
        <v>57.4</v>
      </c>
      <c r="K18" s="6">
        <f t="shared" si="3"/>
        <v>58.8</v>
      </c>
      <c r="L18" s="6">
        <f t="shared" si="3"/>
        <v>85.6</v>
      </c>
      <c r="M18" s="6">
        <f t="shared" si="3"/>
        <v>51.1</v>
      </c>
      <c r="N18" s="6"/>
      <c r="O18" s="3" t="s">
        <v>15</v>
      </c>
      <c r="P18" s="13" t="s">
        <v>15</v>
      </c>
      <c r="Q18" s="3" t="s">
        <v>15</v>
      </c>
      <c r="R18" s="3" t="s">
        <v>15</v>
      </c>
      <c r="S18" s="3" t="s">
        <v>15</v>
      </c>
    </row>
    <row r="19" spans="1:22" s="2" customFormat="1" x14ac:dyDescent="0.25">
      <c r="A19" s="2" t="s">
        <v>242</v>
      </c>
      <c r="C19" s="6">
        <f t="shared" si="0"/>
        <v>77.5</v>
      </c>
      <c r="D19" s="6">
        <f t="shared" si="0"/>
        <v>44.7</v>
      </c>
      <c r="E19" s="6">
        <f t="shared" si="0"/>
        <v>85</v>
      </c>
      <c r="F19" s="6">
        <f t="shared" si="4"/>
        <v>89.8</v>
      </c>
      <c r="G19" s="6">
        <f t="shared" si="1"/>
        <v>39.200000000000003</v>
      </c>
      <c r="H19" s="6">
        <f t="shared" si="5"/>
        <v>95.4</v>
      </c>
      <c r="I19" s="6">
        <f t="shared" si="2"/>
        <v>77.7</v>
      </c>
      <c r="J19" s="6">
        <f>J120</f>
        <v>56</v>
      </c>
      <c r="K19" s="6">
        <f t="shared" si="3"/>
        <v>54.4</v>
      </c>
      <c r="L19" s="6">
        <f t="shared" si="3"/>
        <v>85.5</v>
      </c>
      <c r="M19" s="6">
        <f t="shared" si="3"/>
        <v>51.2</v>
      </c>
      <c r="N19" s="6"/>
      <c r="O19" s="3" t="s">
        <v>15</v>
      </c>
      <c r="P19" s="13" t="s">
        <v>15</v>
      </c>
      <c r="Q19" s="3" t="s">
        <v>15</v>
      </c>
      <c r="R19" s="3" t="s">
        <v>15</v>
      </c>
      <c r="S19" s="3" t="s">
        <v>15</v>
      </c>
    </row>
    <row r="20" spans="1:22" s="2" customFormat="1" x14ac:dyDescent="0.25">
      <c r="A20" s="2" t="s">
        <v>239</v>
      </c>
      <c r="C20" s="6">
        <f t="shared" si="0"/>
        <v>75.900000000000006</v>
      </c>
      <c r="D20" s="6">
        <f t="shared" si="0"/>
        <v>45.9</v>
      </c>
      <c r="E20" s="6">
        <f t="shared" si="0"/>
        <v>83.7</v>
      </c>
      <c r="F20" s="6">
        <f t="shared" si="4"/>
        <v>89.4</v>
      </c>
      <c r="G20" s="6">
        <f t="shared" si="1"/>
        <v>40.4</v>
      </c>
      <c r="H20" s="6">
        <f t="shared" si="5"/>
        <v>95.8</v>
      </c>
      <c r="I20" s="6">
        <f t="shared" si="2"/>
        <v>77.400000000000006</v>
      </c>
      <c r="J20" s="6">
        <f>J121</f>
        <v>53.6</v>
      </c>
      <c r="K20" s="6">
        <f t="shared" si="3"/>
        <v>53.9</v>
      </c>
      <c r="L20" s="6">
        <f t="shared" si="3"/>
        <v>84.4</v>
      </c>
      <c r="M20" s="6">
        <f t="shared" si="3"/>
        <v>49.7</v>
      </c>
      <c r="N20" s="6"/>
      <c r="O20" s="3" t="s">
        <v>15</v>
      </c>
      <c r="P20" s="13" t="s">
        <v>15</v>
      </c>
      <c r="Q20" s="3" t="s">
        <v>15</v>
      </c>
      <c r="R20" s="3" t="s">
        <v>15</v>
      </c>
      <c r="S20" s="3" t="s">
        <v>15</v>
      </c>
    </row>
    <row r="21" spans="1:22" s="2" customFormat="1" x14ac:dyDescent="0.25">
      <c r="A21" s="2" t="s">
        <v>195</v>
      </c>
      <c r="C21" s="6">
        <f t="shared" si="0"/>
        <v>78.099999999999994</v>
      </c>
      <c r="D21" s="6">
        <f t="shared" si="0"/>
        <v>47.2</v>
      </c>
      <c r="E21" s="6">
        <f t="shared" si="0"/>
        <v>84.7</v>
      </c>
      <c r="F21" s="6">
        <f t="shared" si="4"/>
        <v>86.5</v>
      </c>
      <c r="G21" s="6">
        <f t="shared" si="1"/>
        <v>40.299999999999997</v>
      </c>
      <c r="H21" s="6">
        <f t="shared" si="5"/>
        <v>96.1</v>
      </c>
      <c r="I21" s="6">
        <f t="shared" si="2"/>
        <v>77.599999999999994</v>
      </c>
      <c r="J21" s="6">
        <f>J122</f>
        <v>55.3</v>
      </c>
      <c r="K21" s="6">
        <f t="shared" si="3"/>
        <v>55.7</v>
      </c>
      <c r="L21" s="6">
        <f t="shared" si="3"/>
        <v>84.9</v>
      </c>
      <c r="M21" s="6">
        <f t="shared" si="3"/>
        <v>50.2</v>
      </c>
      <c r="N21" s="6"/>
      <c r="O21" s="3" t="s">
        <v>15</v>
      </c>
      <c r="P21" s="13" t="s">
        <v>15</v>
      </c>
      <c r="Q21" s="3" t="s">
        <v>15</v>
      </c>
      <c r="R21" s="3" t="s">
        <v>15</v>
      </c>
      <c r="S21" s="3" t="s">
        <v>15</v>
      </c>
      <c r="T21" s="3"/>
      <c r="U21" s="3"/>
      <c r="V21" s="3"/>
    </row>
    <row r="22" spans="1:22" s="2" customFormat="1" x14ac:dyDescent="0.25">
      <c r="A22" s="2" t="s">
        <v>192</v>
      </c>
      <c r="C22" s="6">
        <v>76.7</v>
      </c>
      <c r="D22" s="6">
        <v>43.6</v>
      </c>
      <c r="E22" s="6">
        <v>84.8</v>
      </c>
      <c r="F22" s="6">
        <v>86</v>
      </c>
      <c r="G22" s="6">
        <v>40.6</v>
      </c>
      <c r="H22" s="6">
        <v>94.7</v>
      </c>
      <c r="I22" s="6">
        <v>77.2</v>
      </c>
      <c r="J22" s="6">
        <v>53.8</v>
      </c>
      <c r="K22" s="6">
        <v>55</v>
      </c>
      <c r="L22" s="6">
        <v>85.9</v>
      </c>
      <c r="M22" s="6">
        <v>48.5</v>
      </c>
      <c r="N22" s="6"/>
      <c r="O22" s="6">
        <v>21.6</v>
      </c>
      <c r="P22" s="13" t="s">
        <v>15</v>
      </c>
      <c r="Q22" s="3" t="s">
        <v>15</v>
      </c>
      <c r="R22" s="3" t="s">
        <v>15</v>
      </c>
      <c r="S22" s="3" t="s">
        <v>15</v>
      </c>
      <c r="T22" s="3"/>
      <c r="U22" s="3"/>
      <c r="V22" s="3"/>
    </row>
    <row r="23" spans="1:22" s="2" customFormat="1" x14ac:dyDescent="0.25">
      <c r="A23" s="2" t="s">
        <v>193</v>
      </c>
      <c r="C23" s="6">
        <v>73.900000000000006</v>
      </c>
      <c r="D23" s="6">
        <v>44.5</v>
      </c>
      <c r="E23" s="6">
        <v>86.3</v>
      </c>
      <c r="F23" s="13" t="s">
        <v>15</v>
      </c>
      <c r="G23" s="6">
        <v>39.9</v>
      </c>
      <c r="H23" s="6">
        <v>94.8</v>
      </c>
      <c r="I23" s="6">
        <v>76.7</v>
      </c>
      <c r="J23" s="6">
        <v>54</v>
      </c>
      <c r="K23" s="13" t="s">
        <v>15</v>
      </c>
      <c r="L23" s="6">
        <v>85.9</v>
      </c>
      <c r="M23" s="6">
        <v>48.1</v>
      </c>
      <c r="N23" s="6"/>
      <c r="O23" s="6">
        <v>19.399999999999999</v>
      </c>
      <c r="P23" s="13" t="s">
        <v>15</v>
      </c>
      <c r="Q23" s="3" t="s">
        <v>15</v>
      </c>
      <c r="R23" s="3" t="s">
        <v>15</v>
      </c>
      <c r="S23" s="3" t="s">
        <v>15</v>
      </c>
      <c r="T23" s="3"/>
      <c r="U23" s="3"/>
      <c r="V23" s="3"/>
    </row>
    <row r="24" spans="1:22" s="2" customFormat="1" x14ac:dyDescent="0.25">
      <c r="A24" s="2" t="s">
        <v>189</v>
      </c>
      <c r="C24" s="6">
        <v>73.5</v>
      </c>
      <c r="D24" s="6">
        <v>48</v>
      </c>
      <c r="E24" s="6">
        <v>86.4</v>
      </c>
      <c r="F24" s="13" t="s">
        <v>15</v>
      </c>
      <c r="G24" s="6">
        <v>42.4</v>
      </c>
      <c r="H24" s="6">
        <v>95.4</v>
      </c>
      <c r="I24" s="6">
        <v>76.5</v>
      </c>
      <c r="J24" s="6">
        <v>58</v>
      </c>
      <c r="K24" s="13" t="s">
        <v>15</v>
      </c>
      <c r="L24" s="6">
        <v>86.4</v>
      </c>
      <c r="M24" s="6">
        <v>48.6</v>
      </c>
      <c r="N24" s="6"/>
      <c r="O24" s="6">
        <v>20</v>
      </c>
      <c r="P24" s="13" t="s">
        <v>15</v>
      </c>
      <c r="Q24" s="3" t="s">
        <v>15</v>
      </c>
      <c r="R24" s="3" t="s">
        <v>15</v>
      </c>
      <c r="S24" s="3" t="s">
        <v>15</v>
      </c>
      <c r="T24" s="3"/>
      <c r="U24" s="3"/>
      <c r="V24" s="3"/>
    </row>
    <row r="25" spans="1:22" s="2" customFormat="1" x14ac:dyDescent="0.25">
      <c r="A25" s="2" t="s">
        <v>188</v>
      </c>
      <c r="C25" s="6">
        <v>69.3</v>
      </c>
      <c r="D25" s="6">
        <v>45.7</v>
      </c>
      <c r="E25" s="6">
        <v>85.8</v>
      </c>
      <c r="F25" s="13" t="s">
        <v>15</v>
      </c>
      <c r="G25" s="6">
        <v>39.1</v>
      </c>
      <c r="H25" s="6">
        <v>95.2</v>
      </c>
      <c r="I25" s="6">
        <v>76.900000000000006</v>
      </c>
      <c r="J25" s="6">
        <v>56.9</v>
      </c>
      <c r="K25" s="13" t="s">
        <v>15</v>
      </c>
      <c r="L25" s="6">
        <v>85.3</v>
      </c>
      <c r="M25" s="6">
        <v>49.1</v>
      </c>
      <c r="N25" s="6"/>
      <c r="O25" s="6">
        <v>20.7</v>
      </c>
      <c r="P25" s="13" t="s">
        <v>15</v>
      </c>
      <c r="Q25" s="3" t="s">
        <v>15</v>
      </c>
      <c r="R25" s="3" t="s">
        <v>15</v>
      </c>
      <c r="S25" s="3" t="s">
        <v>15</v>
      </c>
      <c r="T25" s="3"/>
      <c r="U25" s="3"/>
      <c r="V25" s="3"/>
    </row>
    <row r="26" spans="1:22" s="2" customFormat="1" x14ac:dyDescent="0.25">
      <c r="A26" s="2" t="s">
        <v>187</v>
      </c>
      <c r="C26" s="6">
        <v>64.599999999999994</v>
      </c>
      <c r="D26" s="6">
        <v>43</v>
      </c>
      <c r="E26" s="6">
        <v>86.1</v>
      </c>
      <c r="F26" s="13" t="s">
        <v>15</v>
      </c>
      <c r="G26" s="6">
        <v>34.200000000000003</v>
      </c>
      <c r="H26" s="6">
        <v>95.5</v>
      </c>
      <c r="I26" s="6">
        <v>78.099999999999994</v>
      </c>
      <c r="J26" s="6">
        <v>55.2</v>
      </c>
      <c r="K26" s="13" t="s">
        <v>15</v>
      </c>
      <c r="L26" s="6">
        <v>85.1</v>
      </c>
      <c r="M26" s="6">
        <v>51.4</v>
      </c>
      <c r="N26" s="6"/>
      <c r="O26" s="6">
        <v>19.3</v>
      </c>
      <c r="P26" s="13" t="s">
        <v>15</v>
      </c>
      <c r="Q26" s="3" t="s">
        <v>15</v>
      </c>
      <c r="R26" s="3" t="s">
        <v>15</v>
      </c>
      <c r="S26" s="3" t="s">
        <v>15</v>
      </c>
      <c r="T26" s="3"/>
      <c r="U26" s="3"/>
      <c r="V26" s="3"/>
    </row>
    <row r="27" spans="1:22" s="2" customFormat="1" x14ac:dyDescent="0.25">
      <c r="A27" s="2" t="s">
        <v>185</v>
      </c>
      <c r="C27" s="6">
        <v>62.1</v>
      </c>
      <c r="D27" s="6">
        <v>40.700000000000003</v>
      </c>
      <c r="E27" s="6">
        <v>84.3</v>
      </c>
      <c r="F27" s="13" t="s">
        <v>15</v>
      </c>
      <c r="G27" s="6">
        <v>32.1</v>
      </c>
      <c r="H27" s="6">
        <v>95.1</v>
      </c>
      <c r="I27" s="6">
        <v>76.5</v>
      </c>
      <c r="J27" s="6">
        <v>54.3</v>
      </c>
      <c r="K27" s="13" t="s">
        <v>15</v>
      </c>
      <c r="L27" s="6">
        <v>84.1</v>
      </c>
      <c r="M27" s="6">
        <v>48.4</v>
      </c>
      <c r="N27" s="6"/>
      <c r="O27" s="6">
        <v>18.399999999999999</v>
      </c>
      <c r="P27" s="13" t="s">
        <v>15</v>
      </c>
      <c r="Q27" s="3" t="s">
        <v>15</v>
      </c>
      <c r="R27" s="3" t="s">
        <v>15</v>
      </c>
      <c r="S27" s="3" t="s">
        <v>15</v>
      </c>
      <c r="T27" s="3"/>
      <c r="U27" s="3"/>
      <c r="V27" s="3"/>
    </row>
    <row r="28" spans="1:22" s="2" customFormat="1" x14ac:dyDescent="0.25">
      <c r="A28" s="2" t="s">
        <v>183</v>
      </c>
      <c r="C28" s="6">
        <v>62.7</v>
      </c>
      <c r="D28" s="6">
        <v>40.1</v>
      </c>
      <c r="E28" s="6">
        <v>83.9</v>
      </c>
      <c r="F28" s="13" t="s">
        <v>15</v>
      </c>
      <c r="G28" s="6">
        <v>30.4</v>
      </c>
      <c r="H28" s="6">
        <v>95</v>
      </c>
      <c r="I28" s="6">
        <v>74.400000000000006</v>
      </c>
      <c r="J28" s="6">
        <v>54</v>
      </c>
      <c r="K28" s="13" t="s">
        <v>15</v>
      </c>
      <c r="L28" s="6">
        <v>81.900000000000006</v>
      </c>
      <c r="M28" s="6">
        <v>43.7</v>
      </c>
      <c r="N28" s="6"/>
      <c r="O28" s="6">
        <v>17.100000000000001</v>
      </c>
      <c r="P28" s="13" t="s">
        <v>15</v>
      </c>
      <c r="Q28" s="3" t="s">
        <v>15</v>
      </c>
      <c r="R28" s="3" t="s">
        <v>15</v>
      </c>
      <c r="S28" s="3" t="s">
        <v>15</v>
      </c>
      <c r="T28" s="3"/>
      <c r="U28" s="3"/>
      <c r="V28" s="3"/>
    </row>
    <row r="29" spans="1:22" s="2" customFormat="1" x14ac:dyDescent="0.25">
      <c r="A29" s="2" t="s">
        <v>182</v>
      </c>
      <c r="C29" s="6">
        <v>59.5</v>
      </c>
      <c r="D29" s="6">
        <v>36.6</v>
      </c>
      <c r="E29" s="6">
        <v>84.8</v>
      </c>
      <c r="F29" s="13" t="s">
        <v>15</v>
      </c>
      <c r="G29" s="6">
        <v>30.1</v>
      </c>
      <c r="H29" s="6">
        <v>95.4</v>
      </c>
      <c r="I29" s="6">
        <v>75.8</v>
      </c>
      <c r="J29" s="6">
        <v>49.6</v>
      </c>
      <c r="K29" s="13" t="s">
        <v>15</v>
      </c>
      <c r="L29" s="6">
        <v>83.1</v>
      </c>
      <c r="M29" s="6">
        <v>44.8</v>
      </c>
      <c r="N29" s="6"/>
      <c r="O29" s="6">
        <v>18.100000000000001</v>
      </c>
      <c r="P29" s="13" t="s">
        <v>15</v>
      </c>
      <c r="Q29" s="3" t="s">
        <v>15</v>
      </c>
      <c r="R29" s="3" t="s">
        <v>15</v>
      </c>
      <c r="S29" s="3" t="s">
        <v>15</v>
      </c>
      <c r="T29" s="3"/>
      <c r="U29" s="3"/>
      <c r="V29" s="3"/>
    </row>
    <row r="30" spans="1:22" s="2" customFormat="1" x14ac:dyDescent="0.25">
      <c r="A30" s="2" t="s">
        <v>178</v>
      </c>
      <c r="C30" s="6">
        <v>54.7</v>
      </c>
      <c r="D30" s="6">
        <v>32.9</v>
      </c>
      <c r="E30" s="6">
        <v>84.3</v>
      </c>
      <c r="F30" s="13" t="s">
        <v>15</v>
      </c>
      <c r="G30" s="6">
        <v>26.5</v>
      </c>
      <c r="H30" s="6">
        <v>95.7</v>
      </c>
      <c r="I30" s="6">
        <v>75.8</v>
      </c>
      <c r="J30" s="6">
        <v>45.4</v>
      </c>
      <c r="K30" s="13" t="s">
        <v>15</v>
      </c>
      <c r="L30" s="6">
        <v>82.8</v>
      </c>
      <c r="M30" s="6">
        <v>46.6</v>
      </c>
      <c r="N30" s="6"/>
      <c r="O30" s="6">
        <v>20.399999999999999</v>
      </c>
      <c r="P30" s="13">
        <v>37.700000000000003</v>
      </c>
      <c r="Q30" s="3" t="s">
        <v>15</v>
      </c>
      <c r="R30" s="3" t="s">
        <v>15</v>
      </c>
      <c r="S30" s="3" t="s">
        <v>15</v>
      </c>
      <c r="T30" s="3"/>
      <c r="U30" s="3"/>
      <c r="V30" s="3"/>
    </row>
    <row r="31" spans="1:22" s="2" customFormat="1" x14ac:dyDescent="0.25">
      <c r="A31" s="2" t="s">
        <v>175</v>
      </c>
      <c r="C31" s="6">
        <v>57.5</v>
      </c>
      <c r="D31" s="6">
        <v>28.7</v>
      </c>
      <c r="E31" s="6">
        <v>84.4</v>
      </c>
      <c r="F31" s="13" t="s">
        <v>15</v>
      </c>
      <c r="G31" s="6">
        <v>24.5</v>
      </c>
      <c r="H31" s="6">
        <v>96</v>
      </c>
      <c r="I31" s="6">
        <v>76.2</v>
      </c>
      <c r="J31" s="6">
        <v>48</v>
      </c>
      <c r="K31" s="13" t="s">
        <v>15</v>
      </c>
      <c r="L31" s="6">
        <v>83.3</v>
      </c>
      <c r="M31" s="6">
        <v>46.6</v>
      </c>
      <c r="N31" s="6"/>
      <c r="O31" s="6">
        <v>20.6</v>
      </c>
      <c r="P31" s="6">
        <v>34.9</v>
      </c>
      <c r="Q31" s="6">
        <v>85.3</v>
      </c>
      <c r="R31" s="6">
        <v>97.3</v>
      </c>
      <c r="S31" s="3" t="s">
        <v>15</v>
      </c>
      <c r="T31" s="3"/>
      <c r="U31" s="3"/>
      <c r="V31" s="3"/>
    </row>
    <row r="32" spans="1:22" s="2" customFormat="1" x14ac:dyDescent="0.25">
      <c r="A32" s="2" t="s">
        <v>174</v>
      </c>
      <c r="C32" s="6">
        <v>59.7</v>
      </c>
      <c r="D32" s="6">
        <v>24.4</v>
      </c>
      <c r="E32" s="6">
        <v>83.6</v>
      </c>
      <c r="F32" s="13" t="s">
        <v>15</v>
      </c>
      <c r="G32" s="6">
        <v>24.5</v>
      </c>
      <c r="H32" s="6">
        <v>96.1</v>
      </c>
      <c r="I32" s="6">
        <v>74.900000000000006</v>
      </c>
      <c r="J32" s="6">
        <v>49.3</v>
      </c>
      <c r="K32" s="13" t="s">
        <v>15</v>
      </c>
      <c r="L32" s="6">
        <v>83.7</v>
      </c>
      <c r="M32" s="6">
        <v>46.6</v>
      </c>
      <c r="N32" s="6"/>
      <c r="O32" s="6">
        <v>18.5</v>
      </c>
      <c r="P32" s="6">
        <v>34.4</v>
      </c>
      <c r="Q32" s="6">
        <v>84.7</v>
      </c>
      <c r="R32" s="6">
        <v>97.8</v>
      </c>
      <c r="S32" s="3" t="s">
        <v>15</v>
      </c>
      <c r="T32" s="3"/>
      <c r="U32" s="3"/>
      <c r="V32" s="3"/>
    </row>
    <row r="33" spans="1:22" s="2" customFormat="1" x14ac:dyDescent="0.25">
      <c r="A33" s="2" t="s">
        <v>160</v>
      </c>
      <c r="C33" s="6">
        <v>58.8</v>
      </c>
      <c r="D33" s="6">
        <v>23.4</v>
      </c>
      <c r="E33" s="6">
        <v>81.7</v>
      </c>
      <c r="F33" s="13" t="s">
        <v>15</v>
      </c>
      <c r="G33" s="6">
        <v>25.4</v>
      </c>
      <c r="H33" s="6">
        <v>96.5</v>
      </c>
      <c r="I33" s="6">
        <v>72.900000000000006</v>
      </c>
      <c r="J33" s="6">
        <v>46.3</v>
      </c>
      <c r="K33" s="13" t="s">
        <v>15</v>
      </c>
      <c r="L33" s="6">
        <v>82.5</v>
      </c>
      <c r="M33" s="6">
        <v>45.7</v>
      </c>
      <c r="N33" s="6"/>
      <c r="O33" s="6">
        <v>18.100000000000001</v>
      </c>
      <c r="P33" s="6">
        <v>34.6</v>
      </c>
      <c r="Q33" s="6">
        <v>86.8</v>
      </c>
      <c r="R33" s="6">
        <v>97.6</v>
      </c>
      <c r="S33" s="3" t="s">
        <v>15</v>
      </c>
      <c r="T33" s="3"/>
      <c r="U33" s="3"/>
      <c r="V33" s="3"/>
    </row>
    <row r="34" spans="1:22" s="2" customFormat="1" x14ac:dyDescent="0.25">
      <c r="A34" s="2" t="s">
        <v>64</v>
      </c>
      <c r="C34" s="6">
        <v>58.2</v>
      </c>
      <c r="D34" s="6">
        <v>21.5</v>
      </c>
      <c r="E34" s="6">
        <v>83.1</v>
      </c>
      <c r="F34" s="13" t="s">
        <v>15</v>
      </c>
      <c r="G34" s="6">
        <v>23.5</v>
      </c>
      <c r="H34" s="6">
        <v>96.8</v>
      </c>
      <c r="I34" s="6">
        <v>73.2</v>
      </c>
      <c r="J34" s="6">
        <v>44.1</v>
      </c>
      <c r="K34" s="13" t="s">
        <v>15</v>
      </c>
      <c r="L34" s="6">
        <v>82.6</v>
      </c>
      <c r="M34" s="6">
        <v>43.8</v>
      </c>
      <c r="N34" s="6"/>
      <c r="O34" s="6">
        <v>17</v>
      </c>
      <c r="P34" s="6">
        <v>33.1</v>
      </c>
      <c r="Q34" s="6">
        <v>86.8</v>
      </c>
      <c r="R34" s="3" t="s">
        <v>15</v>
      </c>
      <c r="S34" s="6">
        <v>43</v>
      </c>
      <c r="T34" s="3"/>
      <c r="U34" s="3"/>
      <c r="V34" s="3"/>
    </row>
    <row r="35" spans="1:22" s="2" customFormat="1" x14ac:dyDescent="0.25">
      <c r="A35" s="2" t="s">
        <v>25</v>
      </c>
      <c r="C35" s="6">
        <v>55.9</v>
      </c>
      <c r="D35" s="6">
        <v>21</v>
      </c>
      <c r="E35" s="6">
        <v>84.3</v>
      </c>
      <c r="F35" s="13" t="s">
        <v>15</v>
      </c>
      <c r="G35" s="6">
        <v>21.3</v>
      </c>
      <c r="H35" s="6">
        <v>96.4</v>
      </c>
      <c r="I35" s="6">
        <v>72.3</v>
      </c>
      <c r="J35" s="6">
        <v>43</v>
      </c>
      <c r="K35" s="13" t="s">
        <v>15</v>
      </c>
      <c r="L35" s="6">
        <v>82.4</v>
      </c>
      <c r="M35" s="6">
        <v>42.6</v>
      </c>
      <c r="N35" s="6"/>
      <c r="O35" s="6">
        <v>13.7</v>
      </c>
      <c r="P35" s="6">
        <v>31.9</v>
      </c>
      <c r="Q35" s="6">
        <v>86.7</v>
      </c>
      <c r="R35" s="8" t="s">
        <v>15</v>
      </c>
      <c r="S35" s="6">
        <v>42.3</v>
      </c>
      <c r="T35" s="6"/>
      <c r="U35" s="3"/>
      <c r="V35" s="3"/>
    </row>
    <row r="36" spans="1:22" s="2" customFormat="1" x14ac:dyDescent="0.25">
      <c r="A36" s="2" t="s">
        <v>24</v>
      </c>
      <c r="C36" s="6">
        <v>52.8</v>
      </c>
      <c r="D36" s="6">
        <v>21.2</v>
      </c>
      <c r="E36" s="6">
        <v>85.5</v>
      </c>
      <c r="F36" s="13" t="s">
        <v>15</v>
      </c>
      <c r="G36" s="6">
        <v>20.3</v>
      </c>
      <c r="H36" s="6">
        <v>94.5</v>
      </c>
      <c r="I36" s="6">
        <v>70.400000000000006</v>
      </c>
      <c r="J36" s="6">
        <v>41.4</v>
      </c>
      <c r="K36" s="13" t="s">
        <v>15</v>
      </c>
      <c r="L36" s="6">
        <v>82.7</v>
      </c>
      <c r="M36" s="6">
        <v>42.2</v>
      </c>
      <c r="N36" s="6"/>
      <c r="O36" s="6">
        <v>11.8</v>
      </c>
      <c r="P36" s="6">
        <v>30.9</v>
      </c>
      <c r="Q36" s="6">
        <v>85.2</v>
      </c>
      <c r="R36" s="8" t="s">
        <v>15</v>
      </c>
      <c r="S36" s="6">
        <v>40.6</v>
      </c>
      <c r="T36" s="6"/>
      <c r="U36" s="3"/>
      <c r="V36" s="3"/>
    </row>
    <row r="37" spans="1:22" s="2" customFormat="1" x14ac:dyDescent="0.25">
      <c r="A37" s="2" t="s">
        <v>23</v>
      </c>
      <c r="C37" s="6">
        <v>52.5</v>
      </c>
      <c r="D37" s="6">
        <v>21.5</v>
      </c>
      <c r="E37" s="6">
        <v>85.7</v>
      </c>
      <c r="F37" s="13" t="s">
        <v>15</v>
      </c>
      <c r="G37" s="6">
        <v>19.600000000000001</v>
      </c>
      <c r="H37" s="6">
        <v>95.4</v>
      </c>
      <c r="I37" s="6">
        <v>71.2</v>
      </c>
      <c r="J37" s="6">
        <v>40.799999999999997</v>
      </c>
      <c r="K37" s="13" t="s">
        <v>15</v>
      </c>
      <c r="L37" s="6">
        <v>83.2</v>
      </c>
      <c r="M37" s="6">
        <v>45.4</v>
      </c>
      <c r="N37" s="6"/>
      <c r="O37" s="6">
        <v>14.4</v>
      </c>
      <c r="P37" s="6">
        <v>31.5</v>
      </c>
      <c r="Q37" s="6">
        <v>85.7</v>
      </c>
      <c r="R37" s="8" t="s">
        <v>15</v>
      </c>
      <c r="S37" s="2">
        <v>42</v>
      </c>
      <c r="T37" s="6"/>
      <c r="U37" s="3"/>
      <c r="V37" s="3"/>
    </row>
    <row r="38" spans="1:22" s="2" customFormat="1" x14ac:dyDescent="0.25">
      <c r="A38" s="2" t="s">
        <v>22</v>
      </c>
      <c r="C38" s="2">
        <v>54</v>
      </c>
      <c r="D38" s="2">
        <v>21</v>
      </c>
      <c r="E38" s="2">
        <v>86</v>
      </c>
      <c r="F38" s="13" t="s">
        <v>15</v>
      </c>
      <c r="G38" s="2">
        <v>21</v>
      </c>
      <c r="H38" s="2">
        <v>97</v>
      </c>
      <c r="I38" s="2">
        <v>74</v>
      </c>
      <c r="J38" s="2">
        <v>40</v>
      </c>
      <c r="K38" s="13" t="s">
        <v>15</v>
      </c>
      <c r="L38" s="2">
        <v>84</v>
      </c>
      <c r="M38" s="2">
        <v>46</v>
      </c>
      <c r="O38" s="2">
        <v>14</v>
      </c>
      <c r="P38" s="2">
        <v>33</v>
      </c>
      <c r="Q38" s="2">
        <v>90</v>
      </c>
      <c r="R38" s="8" t="s">
        <v>15</v>
      </c>
      <c r="S38" s="2">
        <v>43</v>
      </c>
      <c r="U38" s="3"/>
      <c r="V38" s="3"/>
    </row>
    <row r="39" spans="1:22" s="2" customFormat="1" x14ac:dyDescent="0.25">
      <c r="A39" s="2" t="s">
        <v>17</v>
      </c>
      <c r="C39" s="6">
        <v>52.2</v>
      </c>
      <c r="D39" s="3" t="s">
        <v>15</v>
      </c>
      <c r="E39" s="6">
        <v>86</v>
      </c>
      <c r="F39" s="13" t="s">
        <v>15</v>
      </c>
      <c r="G39" s="6">
        <v>20.6</v>
      </c>
      <c r="H39" s="6">
        <v>97.1</v>
      </c>
      <c r="I39" s="6">
        <v>76.2</v>
      </c>
      <c r="J39" s="6">
        <v>40.5</v>
      </c>
      <c r="K39" s="13" t="s">
        <v>15</v>
      </c>
      <c r="L39" s="6">
        <v>83.1</v>
      </c>
      <c r="M39" s="6">
        <v>42</v>
      </c>
      <c r="N39" s="6"/>
      <c r="O39" s="6">
        <v>11.4</v>
      </c>
      <c r="P39" s="6">
        <v>32.5</v>
      </c>
      <c r="Q39" s="7">
        <v>89</v>
      </c>
      <c r="R39" s="8" t="s">
        <v>15</v>
      </c>
      <c r="S39" s="6">
        <v>42.4</v>
      </c>
      <c r="T39" s="3"/>
      <c r="U39" s="3"/>
      <c r="V39" s="3"/>
    </row>
    <row r="40" spans="1:22" s="2" customFormat="1" x14ac:dyDescent="0.25">
      <c r="A40" t="s">
        <v>16</v>
      </c>
      <c r="B40"/>
      <c r="C40" s="6">
        <v>52</v>
      </c>
      <c r="D40" s="3" t="s">
        <v>15</v>
      </c>
      <c r="E40" s="6">
        <v>85.4</v>
      </c>
      <c r="F40" s="13" t="s">
        <v>15</v>
      </c>
      <c r="G40" s="6">
        <v>19.5</v>
      </c>
      <c r="H40" s="6">
        <v>96</v>
      </c>
      <c r="I40" s="6">
        <v>75.7</v>
      </c>
      <c r="J40" s="6">
        <v>40.700000000000003</v>
      </c>
      <c r="K40" s="13" t="s">
        <v>15</v>
      </c>
      <c r="L40" s="6">
        <v>80.900000000000006</v>
      </c>
      <c r="M40" s="6">
        <v>41.7</v>
      </c>
      <c r="N40" s="6"/>
      <c r="O40" s="6">
        <v>12.2</v>
      </c>
      <c r="P40" s="6">
        <v>29.8</v>
      </c>
      <c r="Q40" s="6">
        <v>87.4</v>
      </c>
      <c r="R40" s="8" t="s">
        <v>15</v>
      </c>
      <c r="S40" s="6">
        <v>42.3</v>
      </c>
      <c r="T40" s="3"/>
      <c r="U40" s="3"/>
      <c r="V40" s="3"/>
    </row>
    <row r="41" spans="1:22" x14ac:dyDescent="0.25">
      <c r="A41" t="s">
        <v>0</v>
      </c>
      <c r="C41" s="8" t="s">
        <v>15</v>
      </c>
      <c r="D41" s="8" t="s">
        <v>15</v>
      </c>
      <c r="E41" s="7">
        <v>84.2</v>
      </c>
      <c r="F41" s="13" t="s">
        <v>15</v>
      </c>
      <c r="G41" s="7">
        <v>20.5</v>
      </c>
      <c r="H41" s="7">
        <v>95.3</v>
      </c>
      <c r="I41" s="7">
        <v>73.400000000000006</v>
      </c>
      <c r="J41" s="7">
        <v>38.9</v>
      </c>
      <c r="K41" s="13" t="s">
        <v>15</v>
      </c>
      <c r="L41" s="7">
        <v>83.9</v>
      </c>
      <c r="M41" s="7">
        <v>39.700000000000003</v>
      </c>
      <c r="N41" s="7"/>
      <c r="O41" s="7">
        <v>14.4</v>
      </c>
      <c r="P41" s="7">
        <v>26</v>
      </c>
      <c r="Q41" s="7">
        <v>86.7</v>
      </c>
      <c r="R41" s="8" t="s">
        <v>15</v>
      </c>
      <c r="S41" s="7">
        <v>41.1</v>
      </c>
      <c r="T41" s="8"/>
      <c r="U41" s="7"/>
      <c r="V41" s="7"/>
    </row>
    <row r="44" spans="1:22" x14ac:dyDescent="0.25">
      <c r="A44" t="s">
        <v>53</v>
      </c>
    </row>
    <row r="46" spans="1:22" x14ac:dyDescent="0.25">
      <c r="A46" t="s">
        <v>179</v>
      </c>
    </row>
    <row r="99" spans="1:112" hidden="1" x14ac:dyDescent="0.25"/>
    <row r="100" spans="1:112" hidden="1" x14ac:dyDescent="0.25"/>
    <row r="101" spans="1:112" hidden="1" x14ac:dyDescent="0.25">
      <c r="A101" t="s">
        <v>164</v>
      </c>
    </row>
    <row r="102" spans="1:112" hidden="1" x14ac:dyDescent="0.25">
      <c r="A102" t="s">
        <v>163</v>
      </c>
    </row>
    <row r="103" spans="1:112" hidden="1" x14ac:dyDescent="0.25">
      <c r="C103" t="s">
        <v>65</v>
      </c>
      <c r="D103" t="s">
        <v>75</v>
      </c>
      <c r="E103" t="s">
        <v>85</v>
      </c>
      <c r="F103" t="s">
        <v>206</v>
      </c>
      <c r="G103" t="s">
        <v>95</v>
      </c>
      <c r="H103" t="s">
        <v>105</v>
      </c>
      <c r="I103" t="s">
        <v>115</v>
      </c>
      <c r="J103" t="s">
        <v>125</v>
      </c>
      <c r="K103" t="s">
        <v>207</v>
      </c>
      <c r="L103" t="s">
        <v>135</v>
      </c>
      <c r="M103" t="s">
        <v>145</v>
      </c>
      <c r="N103" t="s">
        <v>208</v>
      </c>
      <c r="O103" t="s">
        <v>209</v>
      </c>
      <c r="P103" t="s">
        <v>210</v>
      </c>
      <c r="Q103" t="s">
        <v>211</v>
      </c>
      <c r="R103" t="s">
        <v>212</v>
      </c>
      <c r="S103" t="s">
        <v>213</v>
      </c>
      <c r="T103" t="s">
        <v>214</v>
      </c>
      <c r="U103" t="s">
        <v>215</v>
      </c>
      <c r="V103" t="s">
        <v>216</v>
      </c>
      <c r="W103" t="s">
        <v>217</v>
      </c>
      <c r="X103" t="s">
        <v>218</v>
      </c>
    </row>
    <row r="104" spans="1:112" hidden="1" x14ac:dyDescent="0.25">
      <c r="A104" t="s">
        <v>243</v>
      </c>
      <c r="B104" t="s">
        <v>172</v>
      </c>
      <c r="C104">
        <v>83.7</v>
      </c>
      <c r="D104">
        <v>87.2</v>
      </c>
      <c r="E104">
        <v>88</v>
      </c>
      <c r="G104">
        <v>51</v>
      </c>
      <c r="I104">
        <v>84.8</v>
      </c>
      <c r="K104">
        <v>86.5</v>
      </c>
      <c r="L104">
        <v>89.5</v>
      </c>
      <c r="M104">
        <v>58.9</v>
      </c>
      <c r="N104">
        <v>2.29</v>
      </c>
      <c r="O104">
        <v>8.8000000000000007</v>
      </c>
      <c r="P104">
        <v>20.16</v>
      </c>
      <c r="R104">
        <v>-1.56</v>
      </c>
      <c r="T104">
        <v>2</v>
      </c>
      <c r="V104">
        <v>0.15</v>
      </c>
      <c r="W104">
        <v>9.18</v>
      </c>
      <c r="X104">
        <v>7.13</v>
      </c>
    </row>
    <row r="105" spans="1:112" hidden="1" x14ac:dyDescent="0.25">
      <c r="A105" t="s">
        <v>283</v>
      </c>
      <c r="B105" t="s">
        <v>172</v>
      </c>
      <c r="C105">
        <v>82.3</v>
      </c>
      <c r="D105">
        <v>87.6</v>
      </c>
      <c r="E105">
        <v>88.4</v>
      </c>
      <c r="G105">
        <v>47.7</v>
      </c>
      <c r="I105">
        <v>84.7</v>
      </c>
      <c r="K105">
        <v>87.2</v>
      </c>
      <c r="L105">
        <v>88.5</v>
      </c>
      <c r="M105">
        <v>56.8</v>
      </c>
      <c r="N105">
        <v>0.65</v>
      </c>
      <c r="O105">
        <v>13.73</v>
      </c>
      <c r="P105">
        <v>19.7</v>
      </c>
      <c r="R105">
        <v>-1.9</v>
      </c>
      <c r="T105">
        <v>1.89</v>
      </c>
      <c r="V105">
        <v>1.92</v>
      </c>
      <c r="W105">
        <v>11.12</v>
      </c>
      <c r="X105">
        <v>5.59</v>
      </c>
    </row>
    <row r="106" spans="1:112" hidden="1" x14ac:dyDescent="0.25">
      <c r="A106" t="s">
        <v>280</v>
      </c>
      <c r="B106" t="s">
        <v>172</v>
      </c>
      <c r="C106">
        <v>83.5</v>
      </c>
      <c r="D106">
        <v>84.6</v>
      </c>
      <c r="E106">
        <v>86.3</v>
      </c>
      <c r="G106">
        <v>47</v>
      </c>
      <c r="I106">
        <v>80.2</v>
      </c>
      <c r="K106">
        <v>83.8</v>
      </c>
      <c r="L106">
        <v>88.6</v>
      </c>
      <c r="M106">
        <v>54.7</v>
      </c>
      <c r="N106">
        <v>1.26</v>
      </c>
      <c r="O106">
        <v>17.010000000000002</v>
      </c>
      <c r="P106">
        <v>17.3</v>
      </c>
      <c r="R106">
        <v>-2.85</v>
      </c>
      <c r="T106">
        <v>3.8</v>
      </c>
      <c r="V106">
        <v>-7.0000000000000007E-2</v>
      </c>
      <c r="W106">
        <v>10.42</v>
      </c>
      <c r="X106">
        <v>4.54</v>
      </c>
    </row>
    <row r="107" spans="1:112" hidden="1" x14ac:dyDescent="0.25">
      <c r="A107" t="s">
        <v>278</v>
      </c>
      <c r="B107" t="s">
        <v>172</v>
      </c>
      <c r="C107">
        <v>86.1</v>
      </c>
      <c r="D107">
        <v>81</v>
      </c>
      <c r="E107">
        <v>84.9</v>
      </c>
      <c r="G107">
        <v>50.4</v>
      </c>
      <c r="I107">
        <v>80.099999999999994</v>
      </c>
      <c r="K107">
        <v>83.2</v>
      </c>
      <c r="L107">
        <v>88.8</v>
      </c>
      <c r="M107">
        <v>55.2</v>
      </c>
      <c r="N107">
        <v>2.74</v>
      </c>
      <c r="O107">
        <v>25.49</v>
      </c>
      <c r="P107">
        <v>13.93</v>
      </c>
      <c r="R107">
        <v>-3.06</v>
      </c>
      <c r="T107">
        <v>5.69</v>
      </c>
      <c r="V107">
        <v>2.79</v>
      </c>
      <c r="W107">
        <v>10.24</v>
      </c>
      <c r="X107">
        <v>5.71</v>
      </c>
    </row>
    <row r="108" spans="1:112" hidden="1" x14ac:dyDescent="0.25">
      <c r="A108" t="s">
        <v>274</v>
      </c>
      <c r="B108" t="s">
        <v>172</v>
      </c>
      <c r="C108">
        <v>84</v>
      </c>
      <c r="D108">
        <v>80.3</v>
      </c>
      <c r="E108">
        <v>85.8</v>
      </c>
      <c r="G108">
        <v>51.5</v>
      </c>
      <c r="I108">
        <v>80.900000000000006</v>
      </c>
      <c r="K108">
        <v>86.1</v>
      </c>
      <c r="L108">
        <v>88.4</v>
      </c>
      <c r="M108">
        <v>56.5</v>
      </c>
      <c r="N108">
        <v>2.5099999999999998</v>
      </c>
      <c r="O108">
        <v>28.76</v>
      </c>
      <c r="P108">
        <v>12.47</v>
      </c>
      <c r="R108">
        <v>-1.83</v>
      </c>
      <c r="T108">
        <v>6.16</v>
      </c>
      <c r="V108">
        <v>5.88</v>
      </c>
      <c r="W108">
        <v>11.66</v>
      </c>
      <c r="X108">
        <v>7.67</v>
      </c>
    </row>
    <row r="109" spans="1:112" hidden="1" x14ac:dyDescent="0.25">
      <c r="A109" s="39" t="s">
        <v>273</v>
      </c>
      <c r="B109" t="s">
        <v>172</v>
      </c>
      <c r="C109">
        <v>83.4</v>
      </c>
      <c r="D109">
        <v>77.7</v>
      </c>
      <c r="E109">
        <v>86.7</v>
      </c>
      <c r="G109">
        <v>50.1</v>
      </c>
      <c r="I109">
        <v>80.400000000000006</v>
      </c>
      <c r="K109">
        <v>84.8</v>
      </c>
      <c r="L109">
        <v>88.4</v>
      </c>
      <c r="M109">
        <v>56.9</v>
      </c>
      <c r="N109">
        <v>2.88</v>
      </c>
      <c r="O109">
        <v>29.99</v>
      </c>
      <c r="P109">
        <v>12.3</v>
      </c>
      <c r="R109">
        <v>-1.76</v>
      </c>
      <c r="T109">
        <v>4.62</v>
      </c>
      <c r="V109">
        <v>4.62</v>
      </c>
      <c r="W109">
        <v>12.63</v>
      </c>
      <c r="X109">
        <v>7.95</v>
      </c>
      <c r="Y109">
        <v>1584</v>
      </c>
      <c r="Z109">
        <v>18</v>
      </c>
      <c r="AA109">
        <v>47.4</v>
      </c>
      <c r="AB109">
        <v>20.9</v>
      </c>
      <c r="AC109">
        <v>5.7</v>
      </c>
      <c r="AD109">
        <v>8</v>
      </c>
      <c r="AE109">
        <v>12.3</v>
      </c>
      <c r="AF109">
        <v>1463</v>
      </c>
      <c r="AI109">
        <v>0</v>
      </c>
      <c r="AP109">
        <v>0</v>
      </c>
      <c r="AQ109">
        <v>50.1</v>
      </c>
      <c r="AR109">
        <v>49.8</v>
      </c>
      <c r="AS109">
        <v>1549</v>
      </c>
      <c r="AT109">
        <v>4.0999999999999996</v>
      </c>
      <c r="AU109">
        <v>41.7</v>
      </c>
      <c r="AV109">
        <v>29.9</v>
      </c>
      <c r="AW109">
        <v>5.9</v>
      </c>
      <c r="AX109">
        <v>18.3</v>
      </c>
      <c r="AY109">
        <v>-1.76</v>
      </c>
      <c r="AZ109">
        <v>872</v>
      </c>
      <c r="BC109">
        <v>0</v>
      </c>
      <c r="BJ109">
        <v>0</v>
      </c>
      <c r="BK109">
        <v>80.400000000000006</v>
      </c>
      <c r="BL109">
        <v>19.600000000000001</v>
      </c>
      <c r="BM109">
        <v>1576</v>
      </c>
      <c r="BN109">
        <v>10.6</v>
      </c>
      <c r="BO109">
        <v>43.7</v>
      </c>
      <c r="BP109">
        <v>28.1</v>
      </c>
      <c r="BQ109">
        <v>6</v>
      </c>
      <c r="BR109">
        <v>11.6</v>
      </c>
      <c r="BS109">
        <v>4.62</v>
      </c>
      <c r="BT109">
        <v>1362</v>
      </c>
      <c r="BW109">
        <v>0</v>
      </c>
      <c r="CD109">
        <v>0</v>
      </c>
      <c r="CE109">
        <v>84.8</v>
      </c>
      <c r="CF109">
        <v>15.1</v>
      </c>
      <c r="CG109">
        <v>1563</v>
      </c>
      <c r="CH109">
        <v>11.4</v>
      </c>
      <c r="CI109">
        <v>48.5</v>
      </c>
      <c r="CJ109">
        <v>22.2</v>
      </c>
      <c r="CK109">
        <v>6.8</v>
      </c>
      <c r="CL109">
        <v>11</v>
      </c>
      <c r="CM109">
        <v>4.62</v>
      </c>
      <c r="CN109">
        <v>1400</v>
      </c>
      <c r="CO109">
        <v>88.4</v>
      </c>
      <c r="CP109">
        <v>11.6</v>
      </c>
      <c r="CQ109">
        <v>1542</v>
      </c>
      <c r="CR109">
        <v>16.3</v>
      </c>
      <c r="CS109">
        <v>50.1</v>
      </c>
      <c r="CT109">
        <v>20.100000000000001</v>
      </c>
      <c r="CU109">
        <v>3.6</v>
      </c>
      <c r="CV109">
        <v>10</v>
      </c>
      <c r="CW109">
        <v>12.63</v>
      </c>
      <c r="CX109">
        <v>1441</v>
      </c>
      <c r="CY109">
        <v>56.9</v>
      </c>
      <c r="CZ109">
        <v>43</v>
      </c>
      <c r="DA109">
        <v>1570</v>
      </c>
      <c r="DB109">
        <v>11.1</v>
      </c>
      <c r="DC109">
        <v>46.9</v>
      </c>
      <c r="DD109">
        <v>22.4</v>
      </c>
      <c r="DE109">
        <v>3.2</v>
      </c>
      <c r="DF109">
        <v>16.5</v>
      </c>
      <c r="DG109">
        <v>7.95</v>
      </c>
      <c r="DH109">
        <v>1028</v>
      </c>
    </row>
    <row r="110" spans="1:112" hidden="1" x14ac:dyDescent="0.25">
      <c r="A110" t="s">
        <v>271</v>
      </c>
      <c r="B110" t="s">
        <v>172</v>
      </c>
      <c r="C110">
        <v>84.6</v>
      </c>
      <c r="D110">
        <v>69.2</v>
      </c>
      <c r="E110">
        <v>86.1</v>
      </c>
      <c r="F110">
        <v>93.3</v>
      </c>
      <c r="G110">
        <v>49.4</v>
      </c>
      <c r="H110">
        <v>96.6</v>
      </c>
      <c r="I110">
        <v>79.599999999999994</v>
      </c>
      <c r="K110">
        <v>82.3</v>
      </c>
      <c r="L110">
        <v>87.9</v>
      </c>
      <c r="M110">
        <v>55.4</v>
      </c>
      <c r="N110">
        <v>3.58</v>
      </c>
      <c r="O110">
        <v>33.67</v>
      </c>
      <c r="P110">
        <v>13.34</v>
      </c>
      <c r="Q110">
        <v>17.12</v>
      </c>
      <c r="R110">
        <v>0.62</v>
      </c>
      <c r="S110">
        <v>10.95</v>
      </c>
      <c r="T110">
        <v>2.0099999999999998</v>
      </c>
      <c r="V110">
        <v>4.41</v>
      </c>
      <c r="W110">
        <v>15.24</v>
      </c>
      <c r="X110">
        <v>9.65</v>
      </c>
    </row>
    <row r="111" spans="1:112" hidden="1" x14ac:dyDescent="0.25">
      <c r="A111" t="s">
        <v>269</v>
      </c>
      <c r="B111" t="s">
        <v>172</v>
      </c>
      <c r="C111">
        <v>84</v>
      </c>
      <c r="D111">
        <v>61.1</v>
      </c>
      <c r="E111">
        <v>84.8</v>
      </c>
      <c r="F111">
        <v>89.3</v>
      </c>
      <c r="G111">
        <v>45.9</v>
      </c>
      <c r="H111">
        <v>95.7</v>
      </c>
      <c r="I111">
        <v>78.400000000000006</v>
      </c>
      <c r="K111">
        <v>80.2</v>
      </c>
      <c r="L111">
        <v>84.8</v>
      </c>
      <c r="M111">
        <v>53.6</v>
      </c>
      <c r="N111">
        <v>3.71</v>
      </c>
      <c r="O111">
        <v>34.22</v>
      </c>
      <c r="P111">
        <v>12.64</v>
      </c>
      <c r="Q111">
        <v>18.03</v>
      </c>
      <c r="R111">
        <v>1.28</v>
      </c>
      <c r="S111">
        <v>14.3</v>
      </c>
      <c r="T111">
        <v>2.0299999999999998</v>
      </c>
      <c r="V111">
        <v>7.22</v>
      </c>
      <c r="W111">
        <v>14.17</v>
      </c>
      <c r="X111">
        <v>9.64</v>
      </c>
    </row>
    <row r="112" spans="1:112" hidden="1" x14ac:dyDescent="0.25">
      <c r="A112" t="s">
        <v>265</v>
      </c>
      <c r="B112" t="s">
        <v>172</v>
      </c>
      <c r="C112">
        <v>83.7</v>
      </c>
      <c r="D112">
        <v>55</v>
      </c>
      <c r="E112">
        <v>84.1</v>
      </c>
      <c r="F112">
        <v>87.7</v>
      </c>
      <c r="G112">
        <v>43</v>
      </c>
      <c r="H112">
        <v>95.9</v>
      </c>
      <c r="I112">
        <v>78.599999999999994</v>
      </c>
      <c r="K112">
        <v>79.900000000000006</v>
      </c>
      <c r="L112">
        <v>82.6</v>
      </c>
      <c r="M112">
        <v>54.2</v>
      </c>
      <c r="N112">
        <v>4.9800000000000004</v>
      </c>
      <c r="O112">
        <v>30.15</v>
      </c>
      <c r="P112">
        <v>10.58</v>
      </c>
      <c r="Q112">
        <v>19.47</v>
      </c>
      <c r="R112">
        <v>-0.92</v>
      </c>
      <c r="S112">
        <v>13.14</v>
      </c>
      <c r="T112">
        <v>3.29</v>
      </c>
      <c r="V112">
        <v>15</v>
      </c>
      <c r="W112">
        <v>13.46</v>
      </c>
      <c r="X112">
        <v>8.2799999999999994</v>
      </c>
    </row>
    <row r="113" spans="1:24" hidden="1" x14ac:dyDescent="0.25">
      <c r="A113" t="s">
        <v>264</v>
      </c>
      <c r="B113" t="s">
        <v>172</v>
      </c>
      <c r="C113">
        <v>83.1</v>
      </c>
      <c r="D113">
        <v>50.6</v>
      </c>
      <c r="E113">
        <v>85.3</v>
      </c>
      <c r="F113">
        <v>88.9</v>
      </c>
      <c r="G113">
        <v>44.2</v>
      </c>
      <c r="H113">
        <v>95.1</v>
      </c>
      <c r="I113">
        <v>80.400000000000006</v>
      </c>
      <c r="K113">
        <v>78.900000000000006</v>
      </c>
      <c r="L113">
        <v>83.6</v>
      </c>
      <c r="M113">
        <v>52.5</v>
      </c>
      <c r="N113">
        <v>7.81</v>
      </c>
      <c r="O113">
        <v>25.71</v>
      </c>
      <c r="P113">
        <v>9.7100000000000009</v>
      </c>
      <c r="Q113">
        <v>19.93</v>
      </c>
      <c r="R113">
        <v>1.01</v>
      </c>
      <c r="S113">
        <v>11.67</v>
      </c>
      <c r="T113">
        <v>5.63</v>
      </c>
      <c r="V113">
        <v>21.86</v>
      </c>
      <c r="W113">
        <v>13.66</v>
      </c>
      <c r="X113">
        <v>10.6</v>
      </c>
    </row>
    <row r="114" spans="1:24" hidden="1" x14ac:dyDescent="0.25">
      <c r="A114" t="s">
        <v>258</v>
      </c>
      <c r="B114" t="s">
        <v>172</v>
      </c>
      <c r="C114">
        <v>84</v>
      </c>
      <c r="D114">
        <v>49.9</v>
      </c>
      <c r="E114">
        <v>86.3</v>
      </c>
      <c r="F114">
        <v>89.6</v>
      </c>
      <c r="G114">
        <v>44.6</v>
      </c>
      <c r="H114">
        <v>95</v>
      </c>
      <c r="I114">
        <v>82.1</v>
      </c>
      <c r="K114">
        <v>76.2</v>
      </c>
      <c r="L114">
        <v>85</v>
      </c>
      <c r="M114">
        <v>52.6</v>
      </c>
      <c r="N114">
        <v>10.83</v>
      </c>
      <c r="O114">
        <v>23.78</v>
      </c>
      <c r="P114">
        <v>9.64</v>
      </c>
      <c r="Q114">
        <v>20.79</v>
      </c>
      <c r="R114">
        <v>1.85</v>
      </c>
      <c r="S114">
        <v>11.2</v>
      </c>
      <c r="T114">
        <v>7.13</v>
      </c>
      <c r="V114">
        <v>24</v>
      </c>
      <c r="W114">
        <v>15.21</v>
      </c>
      <c r="X114">
        <v>9.7799999999999994</v>
      </c>
    </row>
    <row r="115" spans="1:24" hidden="1" x14ac:dyDescent="0.25">
      <c r="A115" t="s">
        <v>257</v>
      </c>
      <c r="B115" t="s">
        <v>172</v>
      </c>
      <c r="C115">
        <v>84</v>
      </c>
      <c r="D115">
        <v>47.6</v>
      </c>
      <c r="E115">
        <v>86.2</v>
      </c>
      <c r="F115">
        <v>88.5</v>
      </c>
      <c r="G115">
        <v>46</v>
      </c>
      <c r="H115">
        <v>96.8</v>
      </c>
      <c r="I115">
        <v>80.7</v>
      </c>
      <c r="K115">
        <v>75.3</v>
      </c>
      <c r="L115">
        <v>86.4</v>
      </c>
      <c r="M115">
        <v>54</v>
      </c>
      <c r="N115">
        <v>10.18</v>
      </c>
      <c r="O115">
        <v>22.29</v>
      </c>
      <c r="P115">
        <v>7.15</v>
      </c>
      <c r="Q115">
        <v>17.89</v>
      </c>
      <c r="R115">
        <v>-1.3</v>
      </c>
      <c r="S115">
        <v>10.46</v>
      </c>
      <c r="T115">
        <v>6.56</v>
      </c>
      <c r="V115">
        <v>23.7</v>
      </c>
      <c r="W115">
        <v>16.32</v>
      </c>
      <c r="X115">
        <v>8.4</v>
      </c>
    </row>
    <row r="116" spans="1:24" hidden="1" x14ac:dyDescent="0.25">
      <c r="A116" t="s">
        <v>256</v>
      </c>
      <c r="B116" t="s">
        <v>172</v>
      </c>
      <c r="C116">
        <v>83.7</v>
      </c>
      <c r="D116">
        <v>48.3</v>
      </c>
      <c r="E116">
        <v>86.3</v>
      </c>
      <c r="F116">
        <v>89.7</v>
      </c>
      <c r="G116">
        <v>46.3</v>
      </c>
      <c r="H116">
        <v>96.7</v>
      </c>
      <c r="I116">
        <v>78.5</v>
      </c>
      <c r="K116">
        <v>73.900000000000006</v>
      </c>
      <c r="L116">
        <v>87.5</v>
      </c>
      <c r="M116">
        <v>52.3</v>
      </c>
      <c r="N116">
        <v>11.01</v>
      </c>
      <c r="O116">
        <v>23.58</v>
      </c>
      <c r="P116">
        <v>6.78</v>
      </c>
      <c r="Q116">
        <v>15.09</v>
      </c>
      <c r="R116">
        <v>-1.6</v>
      </c>
      <c r="S116">
        <v>13.2</v>
      </c>
      <c r="T116">
        <v>6.24</v>
      </c>
      <c r="V116">
        <v>25.49</v>
      </c>
      <c r="W116">
        <v>12.24</v>
      </c>
      <c r="X116">
        <v>10.039999999999999</v>
      </c>
    </row>
    <row r="117" spans="1:24" hidden="1" x14ac:dyDescent="0.25">
      <c r="A117" t="s">
        <v>253</v>
      </c>
      <c r="B117" t="s">
        <v>172</v>
      </c>
      <c r="C117">
        <v>84.6</v>
      </c>
      <c r="D117">
        <v>50.1</v>
      </c>
      <c r="E117">
        <v>85.3</v>
      </c>
      <c r="F117">
        <v>91.2</v>
      </c>
      <c r="G117">
        <v>43.3</v>
      </c>
      <c r="H117">
        <v>96.8</v>
      </c>
      <c r="I117">
        <v>78</v>
      </c>
      <c r="K117">
        <v>74.7</v>
      </c>
      <c r="L117">
        <v>88.4</v>
      </c>
      <c r="M117">
        <v>52.4</v>
      </c>
      <c r="N117">
        <v>13.27</v>
      </c>
      <c r="O117">
        <v>27.07</v>
      </c>
      <c r="P117">
        <v>6.8</v>
      </c>
      <c r="Q117">
        <v>17.43</v>
      </c>
      <c r="R117">
        <v>0.79</v>
      </c>
      <c r="S117">
        <v>15.95</v>
      </c>
      <c r="T117">
        <v>6</v>
      </c>
      <c r="V117">
        <v>24.76</v>
      </c>
      <c r="W117">
        <v>10.88</v>
      </c>
      <c r="X117">
        <v>10.01</v>
      </c>
    </row>
    <row r="118" spans="1:24" hidden="1" x14ac:dyDescent="0.25">
      <c r="A118" t="s">
        <v>251</v>
      </c>
      <c r="B118" t="s">
        <v>172</v>
      </c>
      <c r="C118">
        <v>83.2</v>
      </c>
      <c r="D118">
        <v>46.7</v>
      </c>
      <c r="E118">
        <v>85.3</v>
      </c>
      <c r="F118">
        <v>91.3</v>
      </c>
      <c r="G118">
        <v>40.200000000000003</v>
      </c>
      <c r="H118">
        <v>97.1</v>
      </c>
      <c r="I118">
        <v>77.7</v>
      </c>
      <c r="J118">
        <v>55.9</v>
      </c>
      <c r="K118">
        <v>67.400000000000006</v>
      </c>
      <c r="L118">
        <v>86.3</v>
      </c>
      <c r="M118">
        <v>51</v>
      </c>
      <c r="N118">
        <v>15.86</v>
      </c>
      <c r="O118">
        <v>27.62</v>
      </c>
      <c r="P118">
        <v>4.17</v>
      </c>
      <c r="Q118">
        <v>19.079999999999998</v>
      </c>
      <c r="R118">
        <v>1.75</v>
      </c>
      <c r="S118">
        <v>14.09</v>
      </c>
      <c r="T118">
        <v>9.0299999999999994</v>
      </c>
      <c r="U118">
        <v>6.99</v>
      </c>
      <c r="V118">
        <v>22.21</v>
      </c>
      <c r="W118">
        <v>13.89</v>
      </c>
      <c r="X118">
        <v>7.37</v>
      </c>
    </row>
    <row r="119" spans="1:24" hidden="1" x14ac:dyDescent="0.25">
      <c r="A119" t="s">
        <v>247</v>
      </c>
      <c r="B119" t="s">
        <v>172</v>
      </c>
      <c r="C119">
        <v>80.7</v>
      </c>
      <c r="D119">
        <v>44.8</v>
      </c>
      <c r="E119">
        <v>86.1</v>
      </c>
      <c r="F119">
        <v>91.1</v>
      </c>
      <c r="G119">
        <v>38.1</v>
      </c>
      <c r="H119">
        <v>96.5</v>
      </c>
      <c r="I119">
        <v>77.7</v>
      </c>
      <c r="J119">
        <v>57.4</v>
      </c>
      <c r="K119">
        <v>58.8</v>
      </c>
      <c r="L119">
        <v>85.6</v>
      </c>
      <c r="M119">
        <v>51.1</v>
      </c>
      <c r="N119">
        <v>20</v>
      </c>
      <c r="O119">
        <v>24.56</v>
      </c>
      <c r="P119">
        <v>3.17</v>
      </c>
      <c r="Q119">
        <v>19.329999999999998</v>
      </c>
      <c r="R119">
        <v>3.93</v>
      </c>
      <c r="S119">
        <v>15.41</v>
      </c>
      <c r="T119">
        <v>10.5</v>
      </c>
      <c r="U119">
        <v>6.96</v>
      </c>
      <c r="V119">
        <v>23.19</v>
      </c>
      <c r="W119">
        <v>14.69</v>
      </c>
      <c r="X119">
        <v>6.48</v>
      </c>
    </row>
    <row r="120" spans="1:24" hidden="1" x14ac:dyDescent="0.25">
      <c r="A120" t="s">
        <v>245</v>
      </c>
      <c r="B120" t="s">
        <v>172</v>
      </c>
      <c r="C120">
        <v>77.5</v>
      </c>
      <c r="D120">
        <v>44.7</v>
      </c>
      <c r="E120">
        <v>85</v>
      </c>
      <c r="F120">
        <v>89.8</v>
      </c>
      <c r="G120">
        <v>39.200000000000003</v>
      </c>
      <c r="H120">
        <v>95.4</v>
      </c>
      <c r="I120">
        <v>77.7</v>
      </c>
      <c r="J120">
        <v>56</v>
      </c>
      <c r="K120">
        <v>54.4</v>
      </c>
      <c r="L120">
        <v>85.5</v>
      </c>
      <c r="M120">
        <v>51.2</v>
      </c>
      <c r="N120">
        <v>17.91</v>
      </c>
      <c r="O120">
        <v>22.44</v>
      </c>
      <c r="P120">
        <v>1.91</v>
      </c>
      <c r="Q120">
        <v>19.96</v>
      </c>
      <c r="R120">
        <v>5.94</v>
      </c>
      <c r="S120">
        <v>17.96</v>
      </c>
      <c r="T120">
        <v>9.36</v>
      </c>
      <c r="U120">
        <v>7.01</v>
      </c>
      <c r="V120">
        <v>23.07</v>
      </c>
      <c r="W120">
        <v>13.74</v>
      </c>
      <c r="X120">
        <v>5.21</v>
      </c>
    </row>
    <row r="121" spans="1:24" hidden="1" x14ac:dyDescent="0.25">
      <c r="A121" t="s">
        <v>241</v>
      </c>
      <c r="B121" t="s">
        <v>172</v>
      </c>
      <c r="C121">
        <v>75.900000000000006</v>
      </c>
      <c r="D121">
        <v>45.9</v>
      </c>
      <c r="E121">
        <v>83.7</v>
      </c>
      <c r="F121">
        <v>89.4</v>
      </c>
      <c r="G121">
        <v>40.4</v>
      </c>
      <c r="H121">
        <v>95.8</v>
      </c>
      <c r="I121">
        <v>77.400000000000006</v>
      </c>
      <c r="J121">
        <v>53.6</v>
      </c>
      <c r="K121">
        <v>53.9</v>
      </c>
      <c r="L121">
        <v>84.4</v>
      </c>
      <c r="M121">
        <v>49.7</v>
      </c>
      <c r="N121">
        <v>14.01</v>
      </c>
      <c r="O121">
        <v>25.26</v>
      </c>
      <c r="P121">
        <v>1.28</v>
      </c>
      <c r="Q121">
        <v>19.02</v>
      </c>
      <c r="R121">
        <v>5.14</v>
      </c>
      <c r="S121">
        <v>15.53</v>
      </c>
      <c r="T121">
        <v>8.3800000000000008</v>
      </c>
      <c r="U121">
        <v>8.9700000000000006</v>
      </c>
      <c r="V121">
        <v>24.14</v>
      </c>
      <c r="W121">
        <v>14.82</v>
      </c>
      <c r="X121">
        <v>6.87</v>
      </c>
    </row>
    <row r="122" spans="1:24" hidden="1" x14ac:dyDescent="0.25">
      <c r="A122" t="s">
        <v>219</v>
      </c>
      <c r="B122">
        <v>1</v>
      </c>
      <c r="C122">
        <v>78.099999999999994</v>
      </c>
      <c r="D122">
        <v>47.2</v>
      </c>
      <c r="E122">
        <v>84.7</v>
      </c>
      <c r="F122">
        <v>86.5</v>
      </c>
      <c r="G122">
        <v>40.299999999999997</v>
      </c>
      <c r="H122">
        <v>96.1</v>
      </c>
      <c r="I122">
        <v>77.599999999999994</v>
      </c>
      <c r="J122">
        <v>55.3</v>
      </c>
      <c r="K122">
        <v>55.7</v>
      </c>
      <c r="L122">
        <v>84.9</v>
      </c>
      <c r="M122">
        <v>50.2</v>
      </c>
      <c r="N122">
        <v>18.27</v>
      </c>
      <c r="O122">
        <v>27.1</v>
      </c>
      <c r="P122">
        <v>2.93</v>
      </c>
      <c r="Q122">
        <v>19.64</v>
      </c>
      <c r="R122">
        <v>2.61</v>
      </c>
      <c r="S122">
        <v>17.93</v>
      </c>
      <c r="T122">
        <v>8.7200000000000006</v>
      </c>
      <c r="U122">
        <v>10.92</v>
      </c>
      <c r="V122">
        <v>22.97</v>
      </c>
      <c r="W122">
        <v>17.89</v>
      </c>
      <c r="X122">
        <v>10.69</v>
      </c>
    </row>
    <row r="123" spans="1:24" hidden="1" x14ac:dyDescent="0.25"/>
    <row r="124" spans="1:24" hidden="1"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
  <sheetViews>
    <sheetView workbookViewId="0">
      <pane ySplit="1" topLeftCell="A2" activePane="bottomLeft" state="frozen"/>
      <selection activeCell="C3" sqref="C3"/>
      <selection pane="bottomLeft" activeCell="L3" sqref="L3"/>
    </sheetView>
  </sheetViews>
  <sheetFormatPr defaultRowHeight="15" x14ac:dyDescent="0.25"/>
  <cols>
    <col min="1" max="1" width="23.140625" customWidth="1"/>
    <col min="2" max="2" width="10" customWidth="1"/>
    <col min="13" max="13" width="2" customWidth="1"/>
  </cols>
  <sheetData>
    <row r="1" spans="1:19" s="1" customFormat="1" ht="60" customHeight="1" x14ac:dyDescent="0.25">
      <c r="A1" s="5" t="s">
        <v>20</v>
      </c>
      <c r="B1" s="4" t="s">
        <v>12</v>
      </c>
      <c r="C1" s="4" t="s">
        <v>18</v>
      </c>
      <c r="D1" s="4" t="s">
        <v>3</v>
      </c>
      <c r="E1" s="1" t="s">
        <v>201</v>
      </c>
      <c r="F1" s="4" t="s">
        <v>5</v>
      </c>
      <c r="G1" s="4" t="s">
        <v>7</v>
      </c>
      <c r="H1" s="4" t="s">
        <v>8</v>
      </c>
      <c r="I1" s="4" t="s">
        <v>9</v>
      </c>
      <c r="J1" s="4" t="s">
        <v>202</v>
      </c>
      <c r="K1" s="4" t="s">
        <v>10</v>
      </c>
      <c r="L1" s="4" t="s">
        <v>11</v>
      </c>
      <c r="N1" s="4" t="s">
        <v>6</v>
      </c>
      <c r="O1" s="4" t="s">
        <v>2</v>
      </c>
      <c r="P1" s="4" t="s">
        <v>4</v>
      </c>
      <c r="Q1" s="4" t="s">
        <v>44</v>
      </c>
      <c r="R1" s="4" t="s">
        <v>1</v>
      </c>
      <c r="S1" s="4"/>
    </row>
    <row r="2" spans="1:19" s="2" customFormat="1" x14ac:dyDescent="0.25"/>
    <row r="3" spans="1:19" s="2" customFormat="1" x14ac:dyDescent="0.25">
      <c r="A3" s="2" t="s">
        <v>284</v>
      </c>
      <c r="B3" s="6">
        <f>Recog!N104</f>
        <v>2.29</v>
      </c>
      <c r="C3" s="6">
        <f>Recog!O104</f>
        <v>8.8000000000000007</v>
      </c>
      <c r="D3" s="6">
        <f>Recog!P104</f>
        <v>20.16</v>
      </c>
      <c r="E3" s="13" t="s">
        <v>15</v>
      </c>
      <c r="F3" s="6">
        <f>Recog!R104</f>
        <v>-1.56</v>
      </c>
      <c r="G3" s="13" t="s">
        <v>15</v>
      </c>
      <c r="H3" s="6">
        <f>Recog!T104</f>
        <v>2</v>
      </c>
      <c r="I3" s="13" t="s">
        <v>15</v>
      </c>
      <c r="J3" s="6">
        <f>Recog!V104</f>
        <v>0.15</v>
      </c>
      <c r="K3" s="6">
        <f>Recog!W104</f>
        <v>9.18</v>
      </c>
      <c r="L3" s="6">
        <f>Recog!X104</f>
        <v>7.13</v>
      </c>
      <c r="N3" s="13" t="s">
        <v>15</v>
      </c>
      <c r="O3" s="13" t="s">
        <v>15</v>
      </c>
      <c r="P3" s="13" t="s">
        <v>15</v>
      </c>
      <c r="Q3" s="13" t="s">
        <v>15</v>
      </c>
      <c r="R3" s="3" t="s">
        <v>15</v>
      </c>
    </row>
    <row r="4" spans="1:19" s="2" customFormat="1" x14ac:dyDescent="0.25">
      <c r="A4" s="2" t="s">
        <v>282</v>
      </c>
      <c r="B4" s="6">
        <f>Recog!N105</f>
        <v>0.65</v>
      </c>
      <c r="C4" s="6">
        <f>Recog!O105</f>
        <v>13.73</v>
      </c>
      <c r="D4" s="6">
        <f>Recog!P105</f>
        <v>19.7</v>
      </c>
      <c r="E4" s="13" t="s">
        <v>15</v>
      </c>
      <c r="F4" s="6">
        <f>Recog!R105</f>
        <v>-1.9</v>
      </c>
      <c r="G4" s="13" t="s">
        <v>15</v>
      </c>
      <c r="H4" s="6">
        <f>Recog!T105</f>
        <v>1.89</v>
      </c>
      <c r="I4" s="13" t="s">
        <v>15</v>
      </c>
      <c r="J4" s="6">
        <f>Recog!V105</f>
        <v>1.92</v>
      </c>
      <c r="K4" s="6">
        <f>Recog!W105</f>
        <v>11.12</v>
      </c>
      <c r="L4" s="6">
        <f>Recog!X105</f>
        <v>5.59</v>
      </c>
      <c r="N4" s="13" t="s">
        <v>15</v>
      </c>
      <c r="O4" s="13" t="s">
        <v>15</v>
      </c>
      <c r="P4" s="13" t="s">
        <v>15</v>
      </c>
      <c r="Q4" s="13" t="s">
        <v>15</v>
      </c>
      <c r="R4" s="3" t="s">
        <v>15</v>
      </c>
    </row>
    <row r="5" spans="1:19" s="2" customFormat="1" x14ac:dyDescent="0.25">
      <c r="A5" s="38" t="s">
        <v>280</v>
      </c>
      <c r="B5" s="6">
        <f>Recog!N106</f>
        <v>1.26</v>
      </c>
      <c r="C5" s="6">
        <f>Recog!O106</f>
        <v>17.010000000000002</v>
      </c>
      <c r="D5" s="6">
        <f>Recog!P106</f>
        <v>17.3</v>
      </c>
      <c r="E5" s="13" t="s">
        <v>15</v>
      </c>
      <c r="F5" s="6">
        <f>Recog!R106</f>
        <v>-2.85</v>
      </c>
      <c r="G5" s="13" t="s">
        <v>15</v>
      </c>
      <c r="H5" s="6">
        <f>Recog!T106</f>
        <v>3.8</v>
      </c>
      <c r="I5" s="13" t="s">
        <v>15</v>
      </c>
      <c r="J5" s="6">
        <f>Recog!V106</f>
        <v>-7.0000000000000007E-2</v>
      </c>
      <c r="K5" s="6">
        <f>Recog!W106</f>
        <v>10.42</v>
      </c>
      <c r="L5" s="6">
        <f>Recog!X106</f>
        <v>4.54</v>
      </c>
      <c r="N5" s="13" t="s">
        <v>15</v>
      </c>
      <c r="O5" s="13" t="s">
        <v>15</v>
      </c>
      <c r="P5" s="13" t="s">
        <v>15</v>
      </c>
      <c r="Q5" s="13" t="s">
        <v>15</v>
      </c>
      <c r="R5" s="3" t="s">
        <v>15</v>
      </c>
    </row>
    <row r="6" spans="1:19" s="2" customFormat="1" x14ac:dyDescent="0.25">
      <c r="A6" s="38" t="s">
        <v>278</v>
      </c>
      <c r="B6" s="6">
        <f>Recog!N107</f>
        <v>2.74</v>
      </c>
      <c r="C6" s="6">
        <f>Recog!O107</f>
        <v>25.49</v>
      </c>
      <c r="D6" s="6">
        <f>Recog!P107</f>
        <v>13.93</v>
      </c>
      <c r="E6" s="13" t="s">
        <v>15</v>
      </c>
      <c r="F6" s="6">
        <f>Recog!R107</f>
        <v>-3.06</v>
      </c>
      <c r="G6" s="13" t="s">
        <v>15</v>
      </c>
      <c r="H6" s="6">
        <f>Recog!T107</f>
        <v>5.69</v>
      </c>
      <c r="I6" s="13" t="s">
        <v>15</v>
      </c>
      <c r="J6" s="6">
        <f>Recog!V107</f>
        <v>2.79</v>
      </c>
      <c r="K6" s="6">
        <f>Recog!W107</f>
        <v>10.24</v>
      </c>
      <c r="L6" s="6">
        <f>Recog!X107</f>
        <v>5.71</v>
      </c>
      <c r="N6" s="13" t="s">
        <v>15</v>
      </c>
      <c r="O6" s="13" t="s">
        <v>15</v>
      </c>
      <c r="P6" s="13" t="s">
        <v>15</v>
      </c>
      <c r="Q6" s="13" t="s">
        <v>15</v>
      </c>
      <c r="R6" s="3" t="s">
        <v>15</v>
      </c>
    </row>
    <row r="7" spans="1:19" s="2" customFormat="1" x14ac:dyDescent="0.25">
      <c r="A7" s="2" t="s">
        <v>274</v>
      </c>
      <c r="B7" s="6">
        <f>Recog!N108</f>
        <v>2.5099999999999998</v>
      </c>
      <c r="C7" s="6">
        <f>Recog!O108</f>
        <v>28.76</v>
      </c>
      <c r="D7" s="6">
        <f>Recog!P108</f>
        <v>12.47</v>
      </c>
      <c r="E7" s="13" t="s">
        <v>15</v>
      </c>
      <c r="F7" s="6">
        <f>Recog!R108</f>
        <v>-1.83</v>
      </c>
      <c r="G7" s="13" t="s">
        <v>15</v>
      </c>
      <c r="H7" s="6">
        <f>Recog!T108</f>
        <v>6.16</v>
      </c>
      <c r="I7" s="13" t="s">
        <v>15</v>
      </c>
      <c r="J7" s="6">
        <f>Recog!V108</f>
        <v>5.88</v>
      </c>
      <c r="K7" s="6">
        <f>Recog!W108</f>
        <v>11.66</v>
      </c>
      <c r="L7" s="6">
        <f>Recog!X108</f>
        <v>7.67</v>
      </c>
      <c r="N7" s="13" t="s">
        <v>15</v>
      </c>
      <c r="O7" s="13" t="s">
        <v>15</v>
      </c>
      <c r="P7" s="13" t="s">
        <v>15</v>
      </c>
      <c r="Q7" s="13" t="s">
        <v>15</v>
      </c>
      <c r="R7" s="3" t="s">
        <v>15</v>
      </c>
    </row>
    <row r="8" spans="1:19" s="2" customFormat="1" x14ac:dyDescent="0.25">
      <c r="A8" s="38" t="s">
        <v>273</v>
      </c>
      <c r="B8" s="6">
        <f>Recog!N109</f>
        <v>2.88</v>
      </c>
      <c r="C8" s="6">
        <f>Recog!O109</f>
        <v>29.99</v>
      </c>
      <c r="D8" s="6">
        <f>Recog!P109</f>
        <v>12.3</v>
      </c>
      <c r="E8" s="13" t="s">
        <v>15</v>
      </c>
      <c r="F8" s="6">
        <f>Recog!R109</f>
        <v>-1.76</v>
      </c>
      <c r="G8" s="13" t="s">
        <v>15</v>
      </c>
      <c r="H8" s="6">
        <f>Recog!T109</f>
        <v>4.62</v>
      </c>
      <c r="I8" s="13" t="s">
        <v>15</v>
      </c>
      <c r="J8" s="6">
        <f>Recog!V109</f>
        <v>4.62</v>
      </c>
      <c r="K8" s="6">
        <f>Recog!W109</f>
        <v>12.63</v>
      </c>
      <c r="L8" s="6">
        <f>Recog!X109</f>
        <v>7.95</v>
      </c>
      <c r="N8" s="13" t="s">
        <v>15</v>
      </c>
      <c r="O8" s="13" t="s">
        <v>15</v>
      </c>
      <c r="P8" s="13" t="s">
        <v>15</v>
      </c>
      <c r="Q8" s="13" t="s">
        <v>15</v>
      </c>
      <c r="R8" s="3" t="s">
        <v>15</v>
      </c>
    </row>
    <row r="9" spans="1:19" s="2" customFormat="1" x14ac:dyDescent="0.25">
      <c r="A9" s="38" t="s">
        <v>271</v>
      </c>
      <c r="B9" s="6">
        <f>Recog!N110</f>
        <v>3.58</v>
      </c>
      <c r="C9" s="6">
        <f>Recog!O110</f>
        <v>33.67</v>
      </c>
      <c r="D9" s="6">
        <f>Recog!P110</f>
        <v>13.34</v>
      </c>
      <c r="E9" s="13" t="s">
        <v>15</v>
      </c>
      <c r="F9" s="6">
        <f>Recog!R110</f>
        <v>0.62</v>
      </c>
      <c r="G9" s="13" t="s">
        <v>15</v>
      </c>
      <c r="H9" s="6">
        <f>Recog!T110</f>
        <v>2.0099999999999998</v>
      </c>
      <c r="I9" s="13" t="s">
        <v>15</v>
      </c>
      <c r="J9" s="6">
        <f>Recog!V110</f>
        <v>4.41</v>
      </c>
      <c r="K9" s="6">
        <f>Recog!W110</f>
        <v>15.24</v>
      </c>
      <c r="L9" s="6">
        <f>Recog!X110</f>
        <v>9.65</v>
      </c>
      <c r="N9" s="13" t="s">
        <v>15</v>
      </c>
      <c r="O9" s="13" t="s">
        <v>15</v>
      </c>
      <c r="P9" s="13" t="s">
        <v>15</v>
      </c>
      <c r="Q9" s="13" t="s">
        <v>15</v>
      </c>
      <c r="R9" s="3" t="s">
        <v>15</v>
      </c>
    </row>
    <row r="10" spans="1:19" s="2" customFormat="1" x14ac:dyDescent="0.25">
      <c r="A10" s="2" t="s">
        <v>269</v>
      </c>
      <c r="B10" s="6">
        <f>Recog!N111</f>
        <v>3.71</v>
      </c>
      <c r="C10" s="6">
        <f>Recog!O111</f>
        <v>34.22</v>
      </c>
      <c r="D10" s="6">
        <f>Recog!P111</f>
        <v>12.64</v>
      </c>
      <c r="E10" s="13" t="s">
        <v>15</v>
      </c>
      <c r="F10" s="6">
        <f>Recog!R111</f>
        <v>1.28</v>
      </c>
      <c r="G10" s="13" t="s">
        <v>15</v>
      </c>
      <c r="H10" s="6">
        <f>Recog!T111</f>
        <v>2.0299999999999998</v>
      </c>
      <c r="I10" s="13" t="s">
        <v>15</v>
      </c>
      <c r="J10" s="6">
        <f>Recog!V111</f>
        <v>7.22</v>
      </c>
      <c r="K10" s="6">
        <f>Recog!W111</f>
        <v>14.17</v>
      </c>
      <c r="L10" s="6">
        <f>Recog!X111</f>
        <v>9.64</v>
      </c>
      <c r="N10" s="13" t="s">
        <v>15</v>
      </c>
      <c r="O10" s="13" t="s">
        <v>15</v>
      </c>
      <c r="P10" s="13" t="s">
        <v>15</v>
      </c>
      <c r="Q10" s="13" t="s">
        <v>15</v>
      </c>
      <c r="R10" s="3" t="s">
        <v>15</v>
      </c>
    </row>
    <row r="11" spans="1:19" s="2" customFormat="1" x14ac:dyDescent="0.25">
      <c r="A11" s="2" t="s">
        <v>265</v>
      </c>
      <c r="B11" s="6">
        <f>Recog!N112</f>
        <v>4.9800000000000004</v>
      </c>
      <c r="C11" s="6">
        <f>Recog!O112</f>
        <v>30.15</v>
      </c>
      <c r="D11" s="6">
        <f>Recog!P112</f>
        <v>10.58</v>
      </c>
      <c r="E11" s="6">
        <f>Recog!Q112</f>
        <v>19.47</v>
      </c>
      <c r="F11" s="6">
        <f>Recog!R112</f>
        <v>-0.92</v>
      </c>
      <c r="G11" s="6">
        <f>Recog!S112</f>
        <v>13.14</v>
      </c>
      <c r="H11" s="6">
        <f>Recog!T112</f>
        <v>3.29</v>
      </c>
      <c r="I11" s="13" t="s">
        <v>15</v>
      </c>
      <c r="J11" s="6">
        <f>Recog!V112</f>
        <v>15</v>
      </c>
      <c r="K11" s="6">
        <f>Recog!W112</f>
        <v>13.46</v>
      </c>
      <c r="L11" s="6">
        <f>Recog!X112</f>
        <v>8.2799999999999994</v>
      </c>
      <c r="N11" s="13" t="s">
        <v>15</v>
      </c>
      <c r="O11" s="13" t="s">
        <v>15</v>
      </c>
      <c r="P11" s="13" t="s">
        <v>15</v>
      </c>
      <c r="Q11" s="13" t="s">
        <v>15</v>
      </c>
      <c r="R11" s="3" t="s">
        <v>15</v>
      </c>
    </row>
    <row r="12" spans="1:19" s="2" customFormat="1" x14ac:dyDescent="0.25">
      <c r="A12" s="2" t="s">
        <v>263</v>
      </c>
      <c r="B12" s="6">
        <f>Recog!N113</f>
        <v>7.81</v>
      </c>
      <c r="C12" s="6">
        <f>Recog!O113</f>
        <v>25.71</v>
      </c>
      <c r="D12" s="6">
        <f>Recog!P113</f>
        <v>9.7100000000000009</v>
      </c>
      <c r="E12" s="6">
        <f>Recog!Q113</f>
        <v>19.93</v>
      </c>
      <c r="F12" s="6">
        <f>Recog!R113</f>
        <v>1.01</v>
      </c>
      <c r="G12" s="6">
        <f>Recog!S113</f>
        <v>11.67</v>
      </c>
      <c r="H12" s="6">
        <f>Recog!T113</f>
        <v>5.63</v>
      </c>
      <c r="I12" s="13" t="s">
        <v>15</v>
      </c>
      <c r="J12" s="6">
        <f>Recog!V113</f>
        <v>21.86</v>
      </c>
      <c r="K12" s="6">
        <f>Recog!W113</f>
        <v>13.66</v>
      </c>
      <c r="L12" s="6">
        <f>Recog!X113</f>
        <v>10.6</v>
      </c>
      <c r="N12" s="13" t="s">
        <v>15</v>
      </c>
      <c r="O12" s="13" t="s">
        <v>15</v>
      </c>
      <c r="P12" s="13" t="s">
        <v>15</v>
      </c>
      <c r="Q12" s="13" t="s">
        <v>15</v>
      </c>
      <c r="R12" s="3" t="s">
        <v>15</v>
      </c>
    </row>
    <row r="13" spans="1:19" s="2" customFormat="1" x14ac:dyDescent="0.25">
      <c r="A13" s="2" t="s">
        <v>258</v>
      </c>
      <c r="B13" s="6">
        <f>Recog!N114</f>
        <v>10.83</v>
      </c>
      <c r="C13" s="6">
        <f>Recog!O114</f>
        <v>23.78</v>
      </c>
      <c r="D13" s="6">
        <f>Recog!P114</f>
        <v>9.64</v>
      </c>
      <c r="E13" s="6">
        <f>Recog!Q114</f>
        <v>20.79</v>
      </c>
      <c r="F13" s="6">
        <f>Recog!R114</f>
        <v>1.85</v>
      </c>
      <c r="G13" s="6">
        <f>Recog!S114</f>
        <v>11.2</v>
      </c>
      <c r="H13" s="6">
        <f>Recog!T114</f>
        <v>7.13</v>
      </c>
      <c r="I13" s="13" t="s">
        <v>15</v>
      </c>
      <c r="J13" s="6">
        <f>Recog!V114</f>
        <v>24</v>
      </c>
      <c r="K13" s="6">
        <f>Recog!W114</f>
        <v>15.21</v>
      </c>
      <c r="L13" s="6">
        <f>Recog!X114</f>
        <v>9.7799999999999994</v>
      </c>
      <c r="N13" s="13" t="s">
        <v>15</v>
      </c>
      <c r="O13" s="13" t="s">
        <v>15</v>
      </c>
      <c r="P13" s="13" t="s">
        <v>15</v>
      </c>
      <c r="Q13" s="13" t="s">
        <v>15</v>
      </c>
      <c r="R13" s="3" t="s">
        <v>15</v>
      </c>
    </row>
    <row r="14" spans="1:19" s="2" customFormat="1" x14ac:dyDescent="0.25">
      <c r="A14" s="2" t="s">
        <v>255</v>
      </c>
      <c r="B14" s="6">
        <f>Recog!N115</f>
        <v>10.18</v>
      </c>
      <c r="C14" s="6">
        <f>Recog!O115</f>
        <v>22.29</v>
      </c>
      <c r="D14" s="6">
        <f>Recog!P115</f>
        <v>7.15</v>
      </c>
      <c r="E14" s="6">
        <f>Recog!Q115</f>
        <v>17.89</v>
      </c>
      <c r="F14" s="6">
        <f>Recog!R115</f>
        <v>-1.3</v>
      </c>
      <c r="G14" s="6">
        <f>Recog!S115</f>
        <v>10.46</v>
      </c>
      <c r="H14" s="6">
        <f>Recog!T115</f>
        <v>6.56</v>
      </c>
      <c r="I14" s="13" t="s">
        <v>15</v>
      </c>
      <c r="J14" s="6">
        <f>Recog!V115</f>
        <v>23.7</v>
      </c>
      <c r="K14" s="6">
        <f>Recog!W115</f>
        <v>16.32</v>
      </c>
      <c r="L14" s="6">
        <f>Recog!X115</f>
        <v>8.4</v>
      </c>
      <c r="N14" s="13" t="s">
        <v>15</v>
      </c>
      <c r="O14" s="13" t="s">
        <v>15</v>
      </c>
      <c r="P14" s="13" t="s">
        <v>15</v>
      </c>
      <c r="Q14" s="13" t="s">
        <v>15</v>
      </c>
      <c r="R14" s="3" t="s">
        <v>15</v>
      </c>
    </row>
    <row r="15" spans="1:19" s="2" customFormat="1" x14ac:dyDescent="0.25">
      <c r="A15" s="2" t="s">
        <v>254</v>
      </c>
      <c r="B15" s="6">
        <f>Recog!N116</f>
        <v>11.01</v>
      </c>
      <c r="C15" s="6">
        <f>Recog!O116</f>
        <v>23.58</v>
      </c>
      <c r="D15" s="6">
        <f>Recog!P116</f>
        <v>6.78</v>
      </c>
      <c r="E15" s="6">
        <f>Recog!Q116</f>
        <v>15.09</v>
      </c>
      <c r="F15" s="6">
        <f>Recog!R116</f>
        <v>-1.6</v>
      </c>
      <c r="G15" s="6">
        <f>Recog!S116</f>
        <v>13.2</v>
      </c>
      <c r="H15" s="6">
        <f>Recog!T116</f>
        <v>6.24</v>
      </c>
      <c r="I15" s="13" t="s">
        <v>15</v>
      </c>
      <c r="J15" s="6">
        <f>Recog!V116</f>
        <v>25.49</v>
      </c>
      <c r="K15" s="6">
        <f>Recog!W116</f>
        <v>12.24</v>
      </c>
      <c r="L15" s="6">
        <f>Recog!X116</f>
        <v>10.039999999999999</v>
      </c>
      <c r="N15" s="13" t="s">
        <v>15</v>
      </c>
      <c r="O15" s="13" t="s">
        <v>15</v>
      </c>
      <c r="P15" s="13" t="s">
        <v>15</v>
      </c>
      <c r="Q15" s="13" t="s">
        <v>15</v>
      </c>
      <c r="R15" s="3" t="s">
        <v>15</v>
      </c>
    </row>
    <row r="16" spans="1:19" s="2" customFormat="1" x14ac:dyDescent="0.25">
      <c r="A16" s="2" t="s">
        <v>252</v>
      </c>
      <c r="B16" s="6">
        <f>Recog!N117</f>
        <v>13.27</v>
      </c>
      <c r="C16" s="6">
        <f>Recog!O117</f>
        <v>27.07</v>
      </c>
      <c r="D16" s="6">
        <f>Recog!P117</f>
        <v>6.8</v>
      </c>
      <c r="E16" s="6">
        <f>Recog!Q117</f>
        <v>17.43</v>
      </c>
      <c r="F16" s="6">
        <f>Recog!R117</f>
        <v>0.79</v>
      </c>
      <c r="G16" s="6">
        <f>Recog!S117</f>
        <v>15.95</v>
      </c>
      <c r="H16" s="6">
        <f>Recog!T117</f>
        <v>6</v>
      </c>
      <c r="I16" s="13" t="s">
        <v>15</v>
      </c>
      <c r="J16" s="6">
        <f>Recog!V117</f>
        <v>24.76</v>
      </c>
      <c r="K16" s="6">
        <f>Recog!W117</f>
        <v>10.88</v>
      </c>
      <c r="L16" s="6">
        <f>Recog!X117</f>
        <v>10.01</v>
      </c>
      <c r="N16" s="13" t="s">
        <v>15</v>
      </c>
      <c r="O16" s="13" t="s">
        <v>15</v>
      </c>
      <c r="P16" s="13" t="s">
        <v>15</v>
      </c>
      <c r="Q16" s="13" t="s">
        <v>15</v>
      </c>
      <c r="R16" s="3" t="s">
        <v>15</v>
      </c>
    </row>
    <row r="17" spans="1:19" s="2" customFormat="1" x14ac:dyDescent="0.25">
      <c r="A17" s="2" t="s">
        <v>248</v>
      </c>
      <c r="B17" s="6">
        <f>Recog!N118</f>
        <v>15.86</v>
      </c>
      <c r="C17" s="6">
        <f>Recog!O118</f>
        <v>27.62</v>
      </c>
      <c r="D17" s="6">
        <f>Recog!P118</f>
        <v>4.17</v>
      </c>
      <c r="E17" s="6">
        <f>Recog!Q118</f>
        <v>19.079999999999998</v>
      </c>
      <c r="F17" s="6">
        <f>Recog!R118</f>
        <v>1.75</v>
      </c>
      <c r="G17" s="6">
        <f>Recog!S118</f>
        <v>14.09</v>
      </c>
      <c r="H17" s="6">
        <f>Recog!T118</f>
        <v>9.0299999999999994</v>
      </c>
      <c r="I17" s="13" t="s">
        <v>15</v>
      </c>
      <c r="J17" s="6">
        <f>Recog!V118</f>
        <v>22.21</v>
      </c>
      <c r="K17" s="6">
        <f>Recog!W118</f>
        <v>13.89</v>
      </c>
      <c r="L17" s="6">
        <f>Recog!X118</f>
        <v>7.37</v>
      </c>
      <c r="N17" s="13" t="s">
        <v>15</v>
      </c>
      <c r="O17" s="13" t="s">
        <v>15</v>
      </c>
      <c r="P17" s="13" t="s">
        <v>15</v>
      </c>
      <c r="Q17" s="13" t="s">
        <v>15</v>
      </c>
      <c r="R17" s="3" t="s">
        <v>15</v>
      </c>
    </row>
    <row r="18" spans="1:19" s="2" customFormat="1" x14ac:dyDescent="0.25">
      <c r="A18" s="2" t="s">
        <v>246</v>
      </c>
      <c r="B18" s="6">
        <f>Recog!N119</f>
        <v>20</v>
      </c>
      <c r="C18" s="6">
        <f>Recog!O119</f>
        <v>24.56</v>
      </c>
      <c r="D18" s="6">
        <f>Recog!P119</f>
        <v>3.17</v>
      </c>
      <c r="E18" s="6">
        <f>Recog!Q119</f>
        <v>19.329999999999998</v>
      </c>
      <c r="F18" s="6">
        <f>Recog!R119</f>
        <v>3.93</v>
      </c>
      <c r="G18" s="6">
        <f>Recog!S119</f>
        <v>15.41</v>
      </c>
      <c r="H18" s="6">
        <f>Recog!T119</f>
        <v>10.5</v>
      </c>
      <c r="I18" s="13">
        <f>Recog!U119</f>
        <v>6.96</v>
      </c>
      <c r="J18" s="6">
        <f>Recog!V119</f>
        <v>23.19</v>
      </c>
      <c r="K18" s="6">
        <f>Recog!W119</f>
        <v>14.69</v>
      </c>
      <c r="L18" s="6">
        <f>Recog!X119</f>
        <v>6.48</v>
      </c>
      <c r="N18" s="13" t="s">
        <v>15</v>
      </c>
      <c r="O18" s="13" t="s">
        <v>15</v>
      </c>
      <c r="P18" s="13" t="s">
        <v>15</v>
      </c>
      <c r="Q18" s="13" t="s">
        <v>15</v>
      </c>
      <c r="R18" s="3" t="s">
        <v>15</v>
      </c>
    </row>
    <row r="19" spans="1:19" s="2" customFormat="1" x14ac:dyDescent="0.25">
      <c r="A19" s="2" t="s">
        <v>242</v>
      </c>
      <c r="B19" s="6">
        <f>Recog!N120</f>
        <v>17.91</v>
      </c>
      <c r="C19" s="6">
        <f>Recog!O120</f>
        <v>22.44</v>
      </c>
      <c r="D19" s="6">
        <f>Recog!P120</f>
        <v>1.91</v>
      </c>
      <c r="E19" s="6">
        <f>Recog!Q120</f>
        <v>19.96</v>
      </c>
      <c r="F19" s="6">
        <f>Recog!R120</f>
        <v>5.94</v>
      </c>
      <c r="G19" s="6">
        <f>Recog!S120</f>
        <v>17.96</v>
      </c>
      <c r="H19" s="6">
        <f>Recog!T120</f>
        <v>9.36</v>
      </c>
      <c r="I19" s="6">
        <f>Recog!U120</f>
        <v>7.01</v>
      </c>
      <c r="J19" s="6">
        <f>Recog!V120</f>
        <v>23.07</v>
      </c>
      <c r="K19" s="6">
        <f>Recog!W120</f>
        <v>13.74</v>
      </c>
      <c r="L19" s="6">
        <f>Recog!X120</f>
        <v>5.21</v>
      </c>
      <c r="N19" s="13" t="s">
        <v>15</v>
      </c>
      <c r="O19" s="13" t="s">
        <v>15</v>
      </c>
      <c r="P19" s="13" t="s">
        <v>15</v>
      </c>
      <c r="Q19" s="13" t="s">
        <v>15</v>
      </c>
      <c r="R19" s="3" t="s">
        <v>15</v>
      </c>
    </row>
    <row r="20" spans="1:19" s="2" customFormat="1" x14ac:dyDescent="0.25">
      <c r="A20" s="2" t="s">
        <v>239</v>
      </c>
      <c r="B20" s="6">
        <f>Recog!N121</f>
        <v>14.01</v>
      </c>
      <c r="C20" s="6">
        <f>Recog!O121</f>
        <v>25.26</v>
      </c>
      <c r="D20" s="6">
        <f>Recog!P121</f>
        <v>1.28</v>
      </c>
      <c r="E20" s="6">
        <f>Recog!Q121</f>
        <v>19.02</v>
      </c>
      <c r="F20" s="6">
        <f>Recog!R121</f>
        <v>5.14</v>
      </c>
      <c r="G20" s="6">
        <f>Recog!S121</f>
        <v>15.53</v>
      </c>
      <c r="H20" s="6">
        <f>Recog!T121</f>
        <v>8.3800000000000008</v>
      </c>
      <c r="I20" s="6">
        <f>Recog!U121</f>
        <v>8.9700000000000006</v>
      </c>
      <c r="J20" s="6">
        <f>Recog!V121</f>
        <v>24.14</v>
      </c>
      <c r="K20" s="6">
        <f>Recog!W121</f>
        <v>14.82</v>
      </c>
      <c r="L20" s="6">
        <f>Recog!X121</f>
        <v>6.87</v>
      </c>
      <c r="N20" s="13" t="s">
        <v>15</v>
      </c>
      <c r="O20" s="13" t="s">
        <v>15</v>
      </c>
      <c r="P20" s="13" t="s">
        <v>15</v>
      </c>
      <c r="Q20" s="13" t="s">
        <v>15</v>
      </c>
      <c r="R20" s="3" t="s">
        <v>15</v>
      </c>
    </row>
    <row r="21" spans="1:19" s="2" customFormat="1" x14ac:dyDescent="0.25">
      <c r="A21" s="2" t="s">
        <v>195</v>
      </c>
      <c r="B21" s="6">
        <f>Recog!N122</f>
        <v>18.27</v>
      </c>
      <c r="C21" s="6">
        <f>Recog!O122</f>
        <v>27.1</v>
      </c>
      <c r="D21" s="6">
        <f>Recog!P122</f>
        <v>2.93</v>
      </c>
      <c r="E21" s="6">
        <f>Recog!Q122</f>
        <v>19.64</v>
      </c>
      <c r="F21" s="6">
        <f>Recog!R122</f>
        <v>2.61</v>
      </c>
      <c r="G21" s="6">
        <f>Recog!S122</f>
        <v>17.93</v>
      </c>
      <c r="H21" s="6">
        <f>Recog!T122</f>
        <v>8.7200000000000006</v>
      </c>
      <c r="I21" s="6">
        <f>Recog!U122</f>
        <v>10.92</v>
      </c>
      <c r="J21" s="6">
        <f>Recog!V122</f>
        <v>22.97</v>
      </c>
      <c r="K21" s="6">
        <f>Recog!W122</f>
        <v>17.89</v>
      </c>
      <c r="L21" s="6">
        <f>Recog!X122</f>
        <v>10.69</v>
      </c>
      <c r="N21" s="13" t="s">
        <v>15</v>
      </c>
      <c r="O21" s="13" t="s">
        <v>15</v>
      </c>
      <c r="P21" s="13" t="s">
        <v>15</v>
      </c>
      <c r="Q21" s="13" t="s">
        <v>15</v>
      </c>
      <c r="R21" s="3" t="s">
        <v>15</v>
      </c>
      <c r="S21" s="3"/>
    </row>
    <row r="22" spans="1:19" s="2" customFormat="1" x14ac:dyDescent="0.25">
      <c r="A22" s="2" t="s">
        <v>192</v>
      </c>
      <c r="B22" s="6">
        <v>21.37</v>
      </c>
      <c r="C22" s="6">
        <v>25.18</v>
      </c>
      <c r="D22" s="6">
        <v>4.1500000000000004</v>
      </c>
      <c r="E22" s="6">
        <v>20</v>
      </c>
      <c r="F22" s="6">
        <v>2.11</v>
      </c>
      <c r="G22" s="6">
        <v>17.96</v>
      </c>
      <c r="H22" s="6">
        <v>7.95</v>
      </c>
      <c r="I22" s="6">
        <v>10.52</v>
      </c>
      <c r="J22" s="6">
        <v>21</v>
      </c>
      <c r="K22" s="6">
        <v>16.649999999999999</v>
      </c>
      <c r="L22" s="6">
        <v>11.64</v>
      </c>
      <c r="N22" s="6">
        <v>0.52</v>
      </c>
      <c r="O22" s="13" t="s">
        <v>15</v>
      </c>
      <c r="P22" s="13" t="s">
        <v>15</v>
      </c>
      <c r="Q22" s="13" t="s">
        <v>15</v>
      </c>
      <c r="R22" s="3" t="s">
        <v>15</v>
      </c>
      <c r="S22" s="3"/>
    </row>
    <row r="23" spans="1:19" s="2" customFormat="1" x14ac:dyDescent="0.25">
      <c r="A23" s="2" t="s">
        <v>193</v>
      </c>
      <c r="B23" s="6">
        <v>17.93</v>
      </c>
      <c r="C23" s="6">
        <v>23.33</v>
      </c>
      <c r="D23" s="6">
        <v>1.74</v>
      </c>
      <c r="E23" s="13" t="s">
        <v>15</v>
      </c>
      <c r="F23" s="6">
        <v>3.4</v>
      </c>
      <c r="G23" s="6">
        <v>15.35</v>
      </c>
      <c r="H23" s="6">
        <v>8.86</v>
      </c>
      <c r="I23" s="6">
        <v>10.84</v>
      </c>
      <c r="J23" s="13" t="s">
        <v>15</v>
      </c>
      <c r="K23" s="6">
        <v>14.93</v>
      </c>
      <c r="L23" s="6">
        <v>10.85</v>
      </c>
      <c r="N23" s="6">
        <v>1.04</v>
      </c>
      <c r="O23" s="13" t="s">
        <v>15</v>
      </c>
      <c r="P23" s="13" t="s">
        <v>15</v>
      </c>
      <c r="Q23" s="13" t="s">
        <v>15</v>
      </c>
      <c r="R23" s="3" t="s">
        <v>15</v>
      </c>
      <c r="S23" s="3"/>
    </row>
    <row r="24" spans="1:19" s="2" customFormat="1" x14ac:dyDescent="0.25">
      <c r="A24" s="2" t="s">
        <v>189</v>
      </c>
      <c r="B24" s="6">
        <v>20.39</v>
      </c>
      <c r="C24" s="6">
        <v>25.75</v>
      </c>
      <c r="D24" s="6">
        <v>1.27</v>
      </c>
      <c r="E24" s="13" t="s">
        <v>15</v>
      </c>
      <c r="F24" s="6">
        <v>1.54</v>
      </c>
      <c r="G24" s="6">
        <v>18.100000000000001</v>
      </c>
      <c r="H24" s="6">
        <v>8.89</v>
      </c>
      <c r="I24" s="6">
        <v>9.65</v>
      </c>
      <c r="J24" s="13" t="s">
        <v>15</v>
      </c>
      <c r="K24" s="6">
        <v>14.49</v>
      </c>
      <c r="L24" s="6">
        <v>9.75</v>
      </c>
      <c r="N24" s="6">
        <v>2.56</v>
      </c>
      <c r="O24" s="13" t="s">
        <v>15</v>
      </c>
      <c r="P24" s="13" t="s">
        <v>15</v>
      </c>
      <c r="Q24" s="13" t="s">
        <v>15</v>
      </c>
      <c r="R24" s="3" t="s">
        <v>15</v>
      </c>
      <c r="S24" s="3"/>
    </row>
    <row r="25" spans="1:19" s="2" customFormat="1" x14ac:dyDescent="0.25">
      <c r="A25" s="2" t="s">
        <v>188</v>
      </c>
      <c r="B25" s="6">
        <v>24.49</v>
      </c>
      <c r="C25" s="6">
        <v>23.96</v>
      </c>
      <c r="D25" s="6">
        <v>1.89</v>
      </c>
      <c r="E25" s="13" t="s">
        <v>15</v>
      </c>
      <c r="F25" s="6">
        <v>1.95</v>
      </c>
      <c r="G25" s="6">
        <v>16.89</v>
      </c>
      <c r="H25" s="6">
        <v>6.36</v>
      </c>
      <c r="I25" s="6">
        <v>7.65</v>
      </c>
      <c r="J25" s="13" t="s">
        <v>15</v>
      </c>
      <c r="K25" s="6">
        <v>14.58</v>
      </c>
      <c r="L25" s="6">
        <v>9.51</v>
      </c>
      <c r="N25" s="6">
        <v>2.5099999999999998</v>
      </c>
      <c r="O25" s="13" t="s">
        <v>15</v>
      </c>
      <c r="P25" s="13" t="s">
        <v>15</v>
      </c>
      <c r="Q25" s="13" t="s">
        <v>15</v>
      </c>
      <c r="R25" s="3" t="s">
        <v>15</v>
      </c>
      <c r="S25" s="3"/>
    </row>
    <row r="26" spans="1:19" s="2" customFormat="1" x14ac:dyDescent="0.25">
      <c r="A26" s="2" t="s">
        <v>187</v>
      </c>
      <c r="B26" s="6">
        <v>22.35</v>
      </c>
      <c r="C26" s="6">
        <v>23.2</v>
      </c>
      <c r="D26" s="6">
        <v>2.37</v>
      </c>
      <c r="E26" s="13" t="s">
        <v>15</v>
      </c>
      <c r="F26" s="6">
        <v>5.08</v>
      </c>
      <c r="G26" s="6">
        <v>14.33</v>
      </c>
      <c r="H26" s="6">
        <v>7.89</v>
      </c>
      <c r="I26" s="6">
        <v>8.9600000000000009</v>
      </c>
      <c r="J26" s="13" t="s">
        <v>15</v>
      </c>
      <c r="K26" s="6">
        <v>18.100000000000001</v>
      </c>
      <c r="L26" s="6">
        <v>10.050000000000001</v>
      </c>
      <c r="N26" s="6">
        <v>-1.9</v>
      </c>
      <c r="O26" s="13" t="s">
        <v>15</v>
      </c>
      <c r="P26" s="13" t="s">
        <v>15</v>
      </c>
      <c r="Q26" s="13" t="s">
        <v>15</v>
      </c>
      <c r="R26" s="3" t="s">
        <v>15</v>
      </c>
      <c r="S26" s="3"/>
    </row>
    <row r="27" spans="1:19" s="2" customFormat="1" x14ac:dyDescent="0.25">
      <c r="A27" s="2" t="s">
        <v>185</v>
      </c>
      <c r="B27" s="6">
        <v>18.45</v>
      </c>
      <c r="C27" s="6">
        <v>27.58</v>
      </c>
      <c r="D27" s="6">
        <v>4.05</v>
      </c>
      <c r="E27" s="13" t="s">
        <v>15</v>
      </c>
      <c r="F27" s="6">
        <v>5</v>
      </c>
      <c r="G27" s="6">
        <v>14.7</v>
      </c>
      <c r="H27" s="6">
        <v>8.2899999999999991</v>
      </c>
      <c r="I27" s="6">
        <v>10.82</v>
      </c>
      <c r="J27" s="13" t="s">
        <v>15</v>
      </c>
      <c r="K27" s="6">
        <v>19.48</v>
      </c>
      <c r="L27" s="6">
        <v>9.1199999999999992</v>
      </c>
      <c r="N27" s="6">
        <v>-1.98</v>
      </c>
      <c r="O27" s="13" t="s">
        <v>15</v>
      </c>
      <c r="P27" s="13" t="s">
        <v>15</v>
      </c>
      <c r="Q27" s="13" t="s">
        <v>15</v>
      </c>
      <c r="R27" s="3" t="s">
        <v>15</v>
      </c>
      <c r="S27" s="3"/>
    </row>
    <row r="28" spans="1:19" s="2" customFormat="1" x14ac:dyDescent="0.25">
      <c r="A28" s="2" t="s">
        <v>183</v>
      </c>
      <c r="B28" s="6">
        <v>17.93</v>
      </c>
      <c r="C28" s="6">
        <v>24.99</v>
      </c>
      <c r="D28" s="6">
        <v>4.04</v>
      </c>
      <c r="E28" s="13" t="s">
        <v>15</v>
      </c>
      <c r="F28" s="6">
        <v>6.87</v>
      </c>
      <c r="G28" s="6">
        <v>13.33</v>
      </c>
      <c r="H28" s="6">
        <v>7.46</v>
      </c>
      <c r="I28" s="6">
        <v>13.65</v>
      </c>
      <c r="J28" s="13" t="s">
        <v>15</v>
      </c>
      <c r="K28" s="6">
        <v>16.57</v>
      </c>
      <c r="L28" s="6">
        <v>11.09</v>
      </c>
      <c r="N28" s="6">
        <v>2.19</v>
      </c>
      <c r="O28" s="13" t="s">
        <v>15</v>
      </c>
      <c r="P28" s="13" t="s">
        <v>15</v>
      </c>
      <c r="Q28" s="13" t="s">
        <v>15</v>
      </c>
      <c r="R28" s="3" t="s">
        <v>15</v>
      </c>
      <c r="S28" s="3"/>
    </row>
    <row r="29" spans="1:19" s="2" customFormat="1" x14ac:dyDescent="0.25">
      <c r="A29" s="2" t="s">
        <v>182</v>
      </c>
      <c r="B29" s="6">
        <v>20.8</v>
      </c>
      <c r="C29" s="6">
        <v>24.56</v>
      </c>
      <c r="D29" s="6">
        <v>6.1</v>
      </c>
      <c r="E29" s="13" t="s">
        <v>15</v>
      </c>
      <c r="F29" s="6">
        <v>8.17</v>
      </c>
      <c r="G29" s="6">
        <v>14.24</v>
      </c>
      <c r="H29" s="6">
        <v>10.01</v>
      </c>
      <c r="I29" s="6">
        <v>15.3</v>
      </c>
      <c r="J29" s="13" t="s">
        <v>15</v>
      </c>
      <c r="K29" s="6">
        <v>14.05</v>
      </c>
      <c r="L29" s="6">
        <v>15.55</v>
      </c>
      <c r="N29" s="6">
        <v>3.5</v>
      </c>
      <c r="O29" s="13" t="s">
        <v>15</v>
      </c>
      <c r="P29" s="13" t="s">
        <v>15</v>
      </c>
      <c r="Q29" s="13" t="s">
        <v>15</v>
      </c>
      <c r="R29" s="3" t="s">
        <v>15</v>
      </c>
      <c r="S29" s="3"/>
    </row>
    <row r="30" spans="1:19" s="2" customFormat="1" x14ac:dyDescent="0.25">
      <c r="A30" s="2" t="s">
        <v>178</v>
      </c>
      <c r="B30" s="6">
        <v>22.54</v>
      </c>
      <c r="C30" s="6">
        <v>26.69</v>
      </c>
      <c r="D30" s="6">
        <v>11.46</v>
      </c>
      <c r="E30" s="13" t="s">
        <v>15</v>
      </c>
      <c r="F30" s="6">
        <v>8.31</v>
      </c>
      <c r="G30" s="6">
        <v>15.77</v>
      </c>
      <c r="H30" s="6">
        <v>10.73</v>
      </c>
      <c r="I30" s="6">
        <v>12.57</v>
      </c>
      <c r="J30" s="13" t="s">
        <v>15</v>
      </c>
      <c r="K30" s="6">
        <v>14.29</v>
      </c>
      <c r="L30" s="6">
        <v>13.89</v>
      </c>
      <c r="N30" s="6">
        <v>2.09</v>
      </c>
      <c r="O30" s="6">
        <v>15.45</v>
      </c>
      <c r="P30" s="13" t="s">
        <v>15</v>
      </c>
      <c r="Q30" s="13" t="s">
        <v>15</v>
      </c>
      <c r="R30" s="3" t="s">
        <v>15</v>
      </c>
      <c r="S30" s="3"/>
    </row>
    <row r="31" spans="1:19" s="2" customFormat="1" x14ac:dyDescent="0.25">
      <c r="A31" s="2" t="s">
        <v>175</v>
      </c>
      <c r="B31" s="6">
        <v>21.21</v>
      </c>
      <c r="C31" s="6">
        <v>24.37</v>
      </c>
      <c r="D31" s="6">
        <v>12.88</v>
      </c>
      <c r="E31" s="13" t="s">
        <v>15</v>
      </c>
      <c r="F31" s="6">
        <v>8.61</v>
      </c>
      <c r="G31" s="6">
        <v>16.16</v>
      </c>
      <c r="H31" s="6">
        <v>11.04</v>
      </c>
      <c r="I31" s="6">
        <v>13.34</v>
      </c>
      <c r="J31" s="13" t="s">
        <v>15</v>
      </c>
      <c r="K31" s="6">
        <v>14.16</v>
      </c>
      <c r="L31" s="6">
        <v>12.01</v>
      </c>
      <c r="N31" s="6">
        <v>0.88</v>
      </c>
      <c r="O31" s="6">
        <v>12.51</v>
      </c>
      <c r="P31" s="6">
        <v>24.76</v>
      </c>
      <c r="Q31" s="6">
        <v>-1.42</v>
      </c>
      <c r="R31" s="3" t="s">
        <v>15</v>
      </c>
      <c r="S31" s="3"/>
    </row>
    <row r="32" spans="1:19" s="2" customFormat="1" x14ac:dyDescent="0.25">
      <c r="A32" s="2" t="s">
        <v>174</v>
      </c>
      <c r="B32" s="6">
        <v>19.59</v>
      </c>
      <c r="C32" s="6">
        <v>19.690000000000001</v>
      </c>
      <c r="D32" s="6">
        <v>11</v>
      </c>
      <c r="E32" s="13" t="s">
        <v>15</v>
      </c>
      <c r="F32" s="6">
        <v>5.56</v>
      </c>
      <c r="G32" s="6">
        <v>17.57</v>
      </c>
      <c r="H32" s="6">
        <v>14.42</v>
      </c>
      <c r="I32" s="6">
        <v>15.68</v>
      </c>
      <c r="J32" s="13" t="s">
        <v>15</v>
      </c>
      <c r="K32" s="6">
        <v>13</v>
      </c>
      <c r="L32" s="6">
        <v>12.81</v>
      </c>
      <c r="N32" s="6">
        <v>3.45</v>
      </c>
      <c r="O32" s="6">
        <v>10.95</v>
      </c>
      <c r="P32" s="6">
        <v>23.73</v>
      </c>
      <c r="Q32" s="6">
        <v>0.28000000000000003</v>
      </c>
      <c r="R32" s="3" t="s">
        <v>15</v>
      </c>
      <c r="S32" s="3"/>
    </row>
    <row r="33" spans="1:19" s="2" customFormat="1" x14ac:dyDescent="0.25">
      <c r="A33" s="2" t="s">
        <v>160</v>
      </c>
      <c r="B33" s="6">
        <v>19.739999999999998</v>
      </c>
      <c r="C33" s="6">
        <v>21.32</v>
      </c>
      <c r="D33" s="6">
        <v>11.99</v>
      </c>
      <c r="E33" s="13" t="s">
        <v>15</v>
      </c>
      <c r="F33" s="6">
        <v>7.09</v>
      </c>
      <c r="G33" s="6">
        <v>17.7</v>
      </c>
      <c r="H33" s="6">
        <v>15.99</v>
      </c>
      <c r="I33" s="6">
        <v>15.25</v>
      </c>
      <c r="J33" s="13" t="s">
        <v>15</v>
      </c>
      <c r="K33" s="6">
        <v>12.9</v>
      </c>
      <c r="L33" s="6">
        <v>12.74</v>
      </c>
      <c r="N33" s="6">
        <v>5.43</v>
      </c>
      <c r="O33" s="6">
        <v>9.27</v>
      </c>
      <c r="P33" s="6">
        <v>23.5</v>
      </c>
      <c r="Q33" s="6">
        <v>3.65</v>
      </c>
      <c r="R33" s="3" t="s">
        <v>15</v>
      </c>
      <c r="S33" s="3"/>
    </row>
    <row r="34" spans="1:19" s="2" customFormat="1" x14ac:dyDescent="0.25">
      <c r="A34" s="2" t="s">
        <v>64</v>
      </c>
      <c r="B34" s="6">
        <v>22.34</v>
      </c>
      <c r="C34" s="6">
        <v>18.670000000000002</v>
      </c>
      <c r="D34" s="6">
        <v>15.29</v>
      </c>
      <c r="E34" s="13" t="s">
        <v>15</v>
      </c>
      <c r="F34" s="6">
        <v>13.57</v>
      </c>
      <c r="G34" s="6">
        <v>17.14</v>
      </c>
      <c r="H34" s="6">
        <v>14.97</v>
      </c>
      <c r="I34" s="6">
        <v>14.83</v>
      </c>
      <c r="J34" s="13" t="s">
        <v>15</v>
      </c>
      <c r="K34" s="6">
        <v>14.26</v>
      </c>
      <c r="L34" s="6">
        <v>14.26</v>
      </c>
      <c r="N34" s="6">
        <v>2.68</v>
      </c>
      <c r="O34" s="6">
        <v>9.23</v>
      </c>
      <c r="P34" s="6">
        <v>23.52</v>
      </c>
      <c r="Q34" s="3" t="s">
        <v>15</v>
      </c>
      <c r="R34" s="6">
        <v>11</v>
      </c>
      <c r="S34" s="3"/>
    </row>
    <row r="35" spans="1:19" s="2" customFormat="1" x14ac:dyDescent="0.25">
      <c r="A35" s="2" t="s">
        <v>25</v>
      </c>
      <c r="B35" s="6">
        <v>22.2</v>
      </c>
      <c r="C35" s="6">
        <v>13.8</v>
      </c>
      <c r="D35" s="6">
        <v>13.6</v>
      </c>
      <c r="E35" s="13" t="s">
        <v>15</v>
      </c>
      <c r="F35" s="6">
        <v>13.6</v>
      </c>
      <c r="G35" s="6">
        <v>16.8</v>
      </c>
      <c r="H35" s="6">
        <v>15.1</v>
      </c>
      <c r="I35" s="6">
        <v>13.4</v>
      </c>
      <c r="J35" s="13" t="s">
        <v>15</v>
      </c>
      <c r="K35" s="6">
        <v>14.6</v>
      </c>
      <c r="L35" s="6">
        <v>13</v>
      </c>
      <c r="N35" s="6">
        <v>0.3</v>
      </c>
      <c r="O35" s="6">
        <v>8</v>
      </c>
      <c r="P35" s="6">
        <v>23.6</v>
      </c>
      <c r="Q35" s="3" t="s">
        <v>15</v>
      </c>
      <c r="R35" s="6">
        <v>9.8000000000000007</v>
      </c>
      <c r="S35" s="6"/>
    </row>
    <row r="36" spans="1:19" s="2" customFormat="1" x14ac:dyDescent="0.25">
      <c r="A36" s="2" t="s">
        <v>24</v>
      </c>
      <c r="B36" s="6">
        <v>19.600000000000001</v>
      </c>
      <c r="C36" s="6">
        <v>16.3</v>
      </c>
      <c r="D36" s="6">
        <v>14.8</v>
      </c>
      <c r="E36" s="13" t="s">
        <v>15</v>
      </c>
      <c r="F36" s="6">
        <v>13.1</v>
      </c>
      <c r="G36" s="6">
        <v>16</v>
      </c>
      <c r="H36" s="6">
        <v>15.4</v>
      </c>
      <c r="I36" s="6">
        <v>14.6</v>
      </c>
      <c r="J36" s="13" t="s">
        <v>15</v>
      </c>
      <c r="K36" s="6">
        <v>16.5</v>
      </c>
      <c r="L36" s="6">
        <v>11.9</v>
      </c>
      <c r="N36" s="6">
        <v>0.2</v>
      </c>
      <c r="O36" s="6">
        <v>7.3</v>
      </c>
      <c r="P36" s="6">
        <v>26.9</v>
      </c>
      <c r="Q36" s="3" t="s">
        <v>15</v>
      </c>
      <c r="R36" s="6">
        <v>9.4</v>
      </c>
      <c r="S36" s="6"/>
    </row>
    <row r="37" spans="1:19" s="2" customFormat="1" x14ac:dyDescent="0.25">
      <c r="A37" s="2" t="s">
        <v>23</v>
      </c>
      <c r="B37" s="6">
        <v>19.100000000000001</v>
      </c>
      <c r="C37" s="6">
        <v>20.8</v>
      </c>
      <c r="D37" s="6">
        <v>19.100000000000001</v>
      </c>
      <c r="E37" s="13" t="s">
        <v>15</v>
      </c>
      <c r="F37" s="6">
        <v>14.6</v>
      </c>
      <c r="G37" s="6">
        <v>16.2</v>
      </c>
      <c r="H37" s="6">
        <v>12.7</v>
      </c>
      <c r="I37" s="6">
        <v>17</v>
      </c>
      <c r="J37" s="13" t="s">
        <v>15</v>
      </c>
      <c r="K37" s="6">
        <v>19.600000000000001</v>
      </c>
      <c r="L37" s="6">
        <v>14.4</v>
      </c>
      <c r="N37" s="6">
        <v>-0.3</v>
      </c>
      <c r="O37" s="6">
        <v>12</v>
      </c>
      <c r="P37" s="6">
        <v>27.2</v>
      </c>
      <c r="Q37" s="3" t="s">
        <v>15</v>
      </c>
      <c r="R37" s="6">
        <v>11.2</v>
      </c>
      <c r="S37" s="6"/>
    </row>
    <row r="38" spans="1:19" s="2" customFormat="1" x14ac:dyDescent="0.25">
      <c r="A38" s="2" t="s">
        <v>22</v>
      </c>
      <c r="B38" s="6">
        <v>20</v>
      </c>
      <c r="C38" s="6">
        <v>19.399999999999999</v>
      </c>
      <c r="D38" s="6">
        <v>18.7</v>
      </c>
      <c r="E38" s="13" t="s">
        <v>15</v>
      </c>
      <c r="F38" s="6">
        <v>13</v>
      </c>
      <c r="G38" s="6">
        <v>17.5</v>
      </c>
      <c r="H38" s="6">
        <v>13.9</v>
      </c>
      <c r="I38" s="6">
        <v>16.3</v>
      </c>
      <c r="J38" s="13" t="s">
        <v>15</v>
      </c>
      <c r="K38" s="6">
        <v>19.899999999999999</v>
      </c>
      <c r="L38" s="6">
        <v>14.1</v>
      </c>
      <c r="N38" s="6">
        <v>2.1</v>
      </c>
      <c r="O38" s="6">
        <v>14.9</v>
      </c>
      <c r="P38" s="6">
        <v>25.6</v>
      </c>
      <c r="Q38" s="3" t="s">
        <v>15</v>
      </c>
      <c r="R38" s="6">
        <v>10.199999999999999</v>
      </c>
      <c r="S38" s="6"/>
    </row>
    <row r="39" spans="1:19" s="2" customFormat="1" x14ac:dyDescent="0.25">
      <c r="A39" s="2" t="s">
        <v>17</v>
      </c>
      <c r="B39" s="6">
        <v>20.100000000000001</v>
      </c>
      <c r="C39" s="3" t="s">
        <v>15</v>
      </c>
      <c r="D39" s="6">
        <v>15</v>
      </c>
      <c r="E39" s="13" t="s">
        <v>15</v>
      </c>
      <c r="F39" s="6">
        <v>11.4</v>
      </c>
      <c r="G39" s="6">
        <v>18.899999999999999</v>
      </c>
      <c r="H39" s="6">
        <v>14.4</v>
      </c>
      <c r="I39" s="6">
        <v>15.9</v>
      </c>
      <c r="J39" s="13" t="s">
        <v>15</v>
      </c>
      <c r="K39" s="6">
        <v>15.9</v>
      </c>
      <c r="L39" s="6">
        <v>15.2</v>
      </c>
      <c r="N39" s="6">
        <v>0.5</v>
      </c>
      <c r="O39" s="6">
        <v>12.1</v>
      </c>
      <c r="P39" s="6">
        <v>25.4</v>
      </c>
      <c r="Q39" s="3" t="s">
        <v>15</v>
      </c>
      <c r="R39" s="6">
        <v>9.1999999999999993</v>
      </c>
      <c r="S39" s="3"/>
    </row>
    <row r="40" spans="1:19" s="2" customFormat="1" x14ac:dyDescent="0.25">
      <c r="A40" t="s">
        <v>16</v>
      </c>
      <c r="B40" s="6">
        <v>19.600000000000001</v>
      </c>
      <c r="C40" s="3" t="s">
        <v>15</v>
      </c>
      <c r="D40" s="6">
        <v>16.899999999999999</v>
      </c>
      <c r="E40" s="13" t="s">
        <v>15</v>
      </c>
      <c r="F40" s="6">
        <v>13.6</v>
      </c>
      <c r="G40" s="6">
        <v>15.5</v>
      </c>
      <c r="H40" s="6">
        <v>12.8</v>
      </c>
      <c r="I40" s="6">
        <v>14.9</v>
      </c>
      <c r="J40" s="13" t="s">
        <v>15</v>
      </c>
      <c r="K40" s="6">
        <v>15.2</v>
      </c>
      <c r="L40" s="6">
        <v>16.2</v>
      </c>
      <c r="N40" s="6">
        <v>5.4</v>
      </c>
      <c r="O40" s="6">
        <v>9.8000000000000007</v>
      </c>
      <c r="P40" s="6">
        <v>25.1</v>
      </c>
      <c r="Q40" s="3" t="s">
        <v>15</v>
      </c>
      <c r="R40" s="6">
        <v>10.9</v>
      </c>
      <c r="S40" s="3"/>
    </row>
    <row r="43" spans="1:19" x14ac:dyDescent="0.25">
      <c r="A43" t="s">
        <v>171</v>
      </c>
    </row>
    <row r="45" spans="1:19" x14ac:dyDescent="0.25">
      <c r="A45" t="s">
        <v>54</v>
      </c>
    </row>
    <row r="46" spans="1:19" x14ac:dyDescent="0.25">
      <c r="A46" t="s">
        <v>21</v>
      </c>
    </row>
    <row r="47" spans="1:19" x14ac:dyDescent="0.25">
      <c r="A47" t="s">
        <v>180</v>
      </c>
    </row>
    <row r="48" spans="1:19" x14ac:dyDescent="0.25">
      <c r="B48" s="8"/>
      <c r="C48" s="8"/>
      <c r="D48" s="7"/>
      <c r="F48" s="7"/>
      <c r="G48" s="7"/>
      <c r="H48" s="7"/>
      <c r="I48" s="7"/>
      <c r="J48" s="7"/>
      <c r="K48" s="7"/>
      <c r="L48" s="7"/>
      <c r="N48" s="7"/>
      <c r="O48" s="7"/>
      <c r="P48" s="7"/>
      <c r="R48" s="7"/>
      <c r="S48" s="8"/>
    </row>
    <row r="100" spans="1:24" hidden="1" x14ac:dyDescent="0.25"/>
    <row r="101" spans="1:24" hidden="1" x14ac:dyDescent="0.25"/>
    <row r="102" spans="1:24" hidden="1" x14ac:dyDescent="0.25"/>
    <row r="103" spans="1:24" hidden="1" x14ac:dyDescent="0.25"/>
    <row r="104" spans="1:24" hidden="1" x14ac:dyDescent="0.25">
      <c r="A104" t="s">
        <v>243</v>
      </c>
      <c r="B104" t="s">
        <v>172</v>
      </c>
      <c r="C104">
        <v>83.5</v>
      </c>
      <c r="D104">
        <v>84.6</v>
      </c>
      <c r="E104">
        <v>86.3</v>
      </c>
      <c r="G104">
        <v>47</v>
      </c>
      <c r="I104">
        <v>80.2</v>
      </c>
      <c r="K104">
        <v>83.8</v>
      </c>
      <c r="L104">
        <v>88.6</v>
      </c>
      <c r="M104">
        <v>54.7</v>
      </c>
      <c r="N104">
        <v>1.26</v>
      </c>
      <c r="O104">
        <v>17.010000000000002</v>
      </c>
      <c r="P104">
        <v>17.3</v>
      </c>
      <c r="R104">
        <v>-2.85</v>
      </c>
      <c r="T104">
        <v>3.8</v>
      </c>
      <c r="V104">
        <v>-7.0000000000000007E-2</v>
      </c>
      <c r="W104">
        <v>10.42</v>
      </c>
      <c r="X104">
        <v>4.54</v>
      </c>
    </row>
    <row r="105" spans="1:24" hidden="1" x14ac:dyDescent="0.25">
      <c r="A105" t="s">
        <v>278</v>
      </c>
    </row>
    <row r="106" spans="1:24" hidden="1" x14ac:dyDescent="0.25"/>
    <row r="107" spans="1:24" hidden="1" x14ac:dyDescent="0.25"/>
    <row r="108" spans="1:24" hidden="1" x14ac:dyDescent="0.25"/>
    <row r="109" spans="1:24" hidden="1" x14ac:dyDescent="0.25"/>
    <row r="110" spans="1:24" hidden="1" x14ac:dyDescent="0.25"/>
    <row r="111" spans="1:24" hidden="1" x14ac:dyDescent="0.25"/>
    <row r="112" spans="1:2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30" spans="1:1" x14ac:dyDescent="0.25">
      <c r="A130" s="1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24"/>
  <sheetViews>
    <sheetView workbookViewId="0">
      <pane ySplit="2" topLeftCell="A3" activePane="bottomLeft" state="frozen"/>
      <selection activeCell="C4" sqref="C4:L4"/>
      <selection pane="bottomLeft" activeCell="C4" sqref="C4:L4"/>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A2" s="1" t="s">
        <v>40</v>
      </c>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t="s">
        <v>284</v>
      </c>
      <c r="C4" s="7">
        <f t="shared" ref="C4:C22" si="0">C104</f>
        <v>83.7</v>
      </c>
      <c r="D4" s="7">
        <f t="shared" ref="D4:L17" si="1">D104</f>
        <v>16.100000000000001</v>
      </c>
      <c r="E4" s="7">
        <f t="shared" si="1"/>
        <v>1428</v>
      </c>
      <c r="F4" s="7">
        <f t="shared" si="1"/>
        <v>10</v>
      </c>
      <c r="G4" s="7">
        <f t="shared" si="1"/>
        <v>45</v>
      </c>
      <c r="H4" s="7">
        <f t="shared" si="1"/>
        <v>27.1</v>
      </c>
      <c r="I4" s="7">
        <f t="shared" si="1"/>
        <v>7.7</v>
      </c>
      <c r="J4" s="7">
        <f t="shared" si="1"/>
        <v>10.199999999999999</v>
      </c>
      <c r="K4" s="7">
        <f t="shared" si="1"/>
        <v>2.29</v>
      </c>
      <c r="L4" s="7">
        <f t="shared" si="1"/>
        <v>1265</v>
      </c>
    </row>
    <row r="5" spans="1:13" x14ac:dyDescent="0.25">
      <c r="A5" s="39" t="s">
        <v>282</v>
      </c>
      <c r="C5" s="7">
        <f t="shared" si="0"/>
        <v>82.3</v>
      </c>
      <c r="D5" s="7">
        <f t="shared" si="1"/>
        <v>17.399999999999999</v>
      </c>
      <c r="E5" s="7">
        <f t="shared" si="1"/>
        <v>1575</v>
      </c>
      <c r="F5" s="7">
        <f t="shared" si="1"/>
        <v>9.3000000000000007</v>
      </c>
      <c r="G5" s="7">
        <f t="shared" si="1"/>
        <v>46.9</v>
      </c>
      <c r="H5" s="7">
        <f t="shared" si="1"/>
        <v>25.8</v>
      </c>
      <c r="I5" s="7">
        <f t="shared" si="1"/>
        <v>8.6</v>
      </c>
      <c r="J5" s="7">
        <f t="shared" si="1"/>
        <v>9.4</v>
      </c>
      <c r="K5" s="7">
        <f t="shared" si="1"/>
        <v>0.65</v>
      </c>
      <c r="L5" s="7">
        <f t="shared" si="1"/>
        <v>1382</v>
      </c>
    </row>
    <row r="6" spans="1:13" x14ac:dyDescent="0.25">
      <c r="A6" s="39" t="s">
        <v>280</v>
      </c>
      <c r="C6" s="7">
        <f t="shared" si="0"/>
        <v>83.5</v>
      </c>
      <c r="D6" s="7">
        <f t="shared" si="1"/>
        <v>16.2</v>
      </c>
      <c r="E6" s="7">
        <f t="shared" si="1"/>
        <v>1444</v>
      </c>
      <c r="F6" s="7">
        <f t="shared" si="1"/>
        <v>9.3000000000000007</v>
      </c>
      <c r="G6" s="7">
        <f t="shared" si="1"/>
        <v>45.8</v>
      </c>
      <c r="H6" s="7">
        <f t="shared" si="1"/>
        <v>27.5</v>
      </c>
      <c r="I6" s="7">
        <f t="shared" si="1"/>
        <v>8</v>
      </c>
      <c r="J6" s="7">
        <f t="shared" si="1"/>
        <v>9.4</v>
      </c>
      <c r="K6" s="7">
        <f t="shared" si="1"/>
        <v>1.26</v>
      </c>
      <c r="L6" s="7">
        <f t="shared" si="1"/>
        <v>1272</v>
      </c>
    </row>
    <row r="7" spans="1:13" x14ac:dyDescent="0.25">
      <c r="A7" s="39" t="s">
        <v>278</v>
      </c>
      <c r="C7" s="7">
        <f t="shared" si="0"/>
        <v>86.1</v>
      </c>
      <c r="D7" s="7">
        <f t="shared" si="1"/>
        <v>13.8</v>
      </c>
      <c r="E7" s="7">
        <f t="shared" si="1"/>
        <v>1465</v>
      </c>
      <c r="F7" s="7">
        <f t="shared" si="1"/>
        <v>10.199999999999999</v>
      </c>
      <c r="G7" s="7">
        <f t="shared" si="1"/>
        <v>44.8</v>
      </c>
      <c r="H7" s="7">
        <f t="shared" si="1"/>
        <v>28.8</v>
      </c>
      <c r="I7" s="7">
        <f t="shared" si="1"/>
        <v>7.5</v>
      </c>
      <c r="J7" s="7">
        <f t="shared" si="1"/>
        <v>8.6999999999999993</v>
      </c>
      <c r="K7" s="7">
        <f t="shared" si="1"/>
        <v>2.74</v>
      </c>
      <c r="L7" s="7">
        <f t="shared" si="1"/>
        <v>1306</v>
      </c>
    </row>
    <row r="8" spans="1:13" x14ac:dyDescent="0.25">
      <c r="A8" t="s">
        <v>274</v>
      </c>
      <c r="C8" s="7">
        <f t="shared" si="0"/>
        <v>84</v>
      </c>
      <c r="D8" s="7">
        <f t="shared" si="1"/>
        <v>15.9</v>
      </c>
      <c r="E8" s="7">
        <f t="shared" si="1"/>
        <v>1562</v>
      </c>
      <c r="F8" s="7">
        <f t="shared" si="1"/>
        <v>10.6</v>
      </c>
      <c r="G8" s="7">
        <f t="shared" si="1"/>
        <v>45.4</v>
      </c>
      <c r="H8" s="7">
        <f t="shared" si="1"/>
        <v>27.6</v>
      </c>
      <c r="I8" s="7">
        <f t="shared" si="1"/>
        <v>8.1</v>
      </c>
      <c r="J8" s="7">
        <f t="shared" si="1"/>
        <v>8.1999999999999993</v>
      </c>
      <c r="K8" s="7">
        <f t="shared" si="1"/>
        <v>2.5099999999999998</v>
      </c>
      <c r="L8" s="7">
        <f t="shared" si="1"/>
        <v>1379</v>
      </c>
    </row>
    <row r="9" spans="1:13" x14ac:dyDescent="0.25">
      <c r="A9" s="39" t="s">
        <v>273</v>
      </c>
      <c r="C9" s="7">
        <f t="shared" si="0"/>
        <v>83.4</v>
      </c>
      <c r="D9" s="7">
        <f t="shared" si="1"/>
        <v>16.399999999999999</v>
      </c>
      <c r="E9" s="7">
        <f t="shared" si="1"/>
        <v>1571</v>
      </c>
      <c r="F9" s="7">
        <f t="shared" si="1"/>
        <v>11.3</v>
      </c>
      <c r="G9" s="7">
        <f t="shared" si="1"/>
        <v>44.8</v>
      </c>
      <c r="H9" s="7">
        <f t="shared" si="1"/>
        <v>25.7</v>
      </c>
      <c r="I9" s="7">
        <f t="shared" si="1"/>
        <v>8.4</v>
      </c>
      <c r="J9" s="7">
        <f t="shared" si="1"/>
        <v>9.9</v>
      </c>
      <c r="K9" s="7">
        <f t="shared" si="1"/>
        <v>2.88</v>
      </c>
      <c r="L9" s="7">
        <f t="shared" si="1"/>
        <v>1398</v>
      </c>
    </row>
    <row r="10" spans="1:13" x14ac:dyDescent="0.25">
      <c r="A10" s="39" t="s">
        <v>271</v>
      </c>
      <c r="C10" s="7">
        <f t="shared" si="0"/>
        <v>84.6</v>
      </c>
      <c r="D10" s="7">
        <f t="shared" si="1"/>
        <v>15.4</v>
      </c>
      <c r="E10" s="7">
        <f t="shared" si="1"/>
        <v>1587</v>
      </c>
      <c r="F10" s="7">
        <f t="shared" si="1"/>
        <v>12.3</v>
      </c>
      <c r="G10" s="7">
        <f t="shared" si="1"/>
        <v>45.1</v>
      </c>
      <c r="H10" s="7">
        <f t="shared" si="1"/>
        <v>24.3</v>
      </c>
      <c r="I10" s="7">
        <f t="shared" si="1"/>
        <v>8.8000000000000007</v>
      </c>
      <c r="J10" s="7">
        <f t="shared" si="1"/>
        <v>9.5</v>
      </c>
      <c r="K10" s="7">
        <f t="shared" si="1"/>
        <v>3.58</v>
      </c>
      <c r="L10" s="7">
        <f t="shared" si="1"/>
        <v>1420</v>
      </c>
    </row>
    <row r="11" spans="1:13" x14ac:dyDescent="0.25">
      <c r="A11" t="s">
        <v>269</v>
      </c>
      <c r="C11" s="7">
        <f t="shared" si="0"/>
        <v>84</v>
      </c>
      <c r="D11" s="7">
        <f t="shared" si="1"/>
        <v>16</v>
      </c>
      <c r="E11" s="7">
        <f t="shared" si="1"/>
        <v>1532</v>
      </c>
      <c r="F11" s="7">
        <f t="shared" si="1"/>
        <v>10.7</v>
      </c>
      <c r="G11" s="7">
        <f t="shared" si="1"/>
        <v>48.3</v>
      </c>
      <c r="H11" s="7">
        <f t="shared" si="1"/>
        <v>25</v>
      </c>
      <c r="I11" s="7">
        <f t="shared" si="1"/>
        <v>7</v>
      </c>
      <c r="J11" s="7">
        <f t="shared" si="1"/>
        <v>8.9</v>
      </c>
      <c r="K11" s="7">
        <f t="shared" si="1"/>
        <v>3.71</v>
      </c>
      <c r="L11" s="7">
        <f t="shared" si="1"/>
        <v>1359</v>
      </c>
    </row>
    <row r="12" spans="1:13" x14ac:dyDescent="0.25">
      <c r="A12" t="s">
        <v>265</v>
      </c>
      <c r="C12" s="7">
        <f t="shared" si="0"/>
        <v>83.7</v>
      </c>
      <c r="D12" s="7">
        <f t="shared" si="1"/>
        <v>16.3</v>
      </c>
      <c r="E12" s="7">
        <f t="shared" si="1"/>
        <v>1461</v>
      </c>
      <c r="F12" s="7">
        <f t="shared" si="1"/>
        <v>12</v>
      </c>
      <c r="G12" s="7">
        <f t="shared" si="1"/>
        <v>46.8</v>
      </c>
      <c r="H12" s="7">
        <f t="shared" si="1"/>
        <v>24.4</v>
      </c>
      <c r="I12" s="7">
        <f t="shared" si="1"/>
        <v>7</v>
      </c>
      <c r="J12" s="7">
        <f t="shared" si="1"/>
        <v>9.8000000000000007</v>
      </c>
      <c r="K12" s="7">
        <f t="shared" si="1"/>
        <v>4.9800000000000004</v>
      </c>
      <c r="L12" s="7">
        <f t="shared" si="1"/>
        <v>1295</v>
      </c>
    </row>
    <row r="13" spans="1:13" x14ac:dyDescent="0.25">
      <c r="A13" t="s">
        <v>263</v>
      </c>
      <c r="C13" s="7">
        <f t="shared" si="0"/>
        <v>83.1</v>
      </c>
      <c r="D13" s="7">
        <f t="shared" si="1"/>
        <v>16.8</v>
      </c>
      <c r="E13" s="7">
        <f t="shared" si="1"/>
        <v>1469</v>
      </c>
      <c r="F13" s="7">
        <f t="shared" si="1"/>
        <v>15.1</v>
      </c>
      <c r="G13" s="7">
        <f t="shared" si="1"/>
        <v>47.2</v>
      </c>
      <c r="H13" s="7">
        <f t="shared" si="1"/>
        <v>21.7</v>
      </c>
      <c r="I13" s="7">
        <f t="shared" si="1"/>
        <v>7.3</v>
      </c>
      <c r="J13" s="7">
        <f t="shared" si="1"/>
        <v>8.8000000000000007</v>
      </c>
      <c r="K13" s="7">
        <f t="shared" si="1"/>
        <v>7.81</v>
      </c>
      <c r="L13" s="7">
        <f t="shared" si="1"/>
        <v>1298</v>
      </c>
    </row>
    <row r="14" spans="1:13" x14ac:dyDescent="0.25">
      <c r="A14" t="s">
        <v>258</v>
      </c>
      <c r="C14" s="7">
        <f t="shared" si="0"/>
        <v>84</v>
      </c>
      <c r="D14" s="7">
        <f t="shared" si="1"/>
        <v>16</v>
      </c>
      <c r="E14" s="7">
        <f t="shared" si="1"/>
        <v>1394</v>
      </c>
      <c r="F14" s="7">
        <f t="shared" si="1"/>
        <v>16.5</v>
      </c>
      <c r="G14" s="7">
        <f t="shared" si="1"/>
        <v>48.2</v>
      </c>
      <c r="H14" s="7">
        <f t="shared" si="1"/>
        <v>22.6</v>
      </c>
      <c r="I14" s="7">
        <f t="shared" si="1"/>
        <v>5.7</v>
      </c>
      <c r="J14" s="7">
        <f t="shared" si="1"/>
        <v>7</v>
      </c>
      <c r="K14" s="7">
        <f t="shared" si="1"/>
        <v>10.83</v>
      </c>
      <c r="L14" s="7">
        <f t="shared" si="1"/>
        <v>1241</v>
      </c>
    </row>
    <row r="15" spans="1:13" x14ac:dyDescent="0.25">
      <c r="A15" t="s">
        <v>255</v>
      </c>
      <c r="C15" s="7">
        <f t="shared" si="0"/>
        <v>84</v>
      </c>
      <c r="D15" s="7">
        <f t="shared" si="1"/>
        <v>16</v>
      </c>
      <c r="E15" s="7">
        <f t="shared" si="1"/>
        <v>1457</v>
      </c>
      <c r="F15" s="7">
        <f t="shared" si="1"/>
        <v>16.600000000000001</v>
      </c>
      <c r="G15" s="7">
        <f t="shared" si="1"/>
        <v>47.3</v>
      </c>
      <c r="H15" s="7">
        <f t="shared" si="1"/>
        <v>21.1</v>
      </c>
      <c r="I15" s="7">
        <f t="shared" si="1"/>
        <v>6.4</v>
      </c>
      <c r="J15" s="7">
        <f t="shared" si="1"/>
        <v>8.5</v>
      </c>
      <c r="K15" s="7">
        <f t="shared" si="1"/>
        <v>10.18</v>
      </c>
      <c r="L15" s="7">
        <f t="shared" si="1"/>
        <v>1299</v>
      </c>
    </row>
    <row r="16" spans="1:13" x14ac:dyDescent="0.25">
      <c r="A16" t="s">
        <v>254</v>
      </c>
      <c r="C16" s="7">
        <f t="shared" si="0"/>
        <v>83.7</v>
      </c>
      <c r="D16" s="7">
        <f t="shared" si="1"/>
        <v>16.3</v>
      </c>
      <c r="E16" s="7">
        <f t="shared" si="1"/>
        <v>1487</v>
      </c>
      <c r="F16" s="7">
        <f t="shared" si="1"/>
        <v>17.399999999999999</v>
      </c>
      <c r="G16" s="7">
        <f t="shared" si="1"/>
        <v>49.7</v>
      </c>
      <c r="H16" s="7">
        <f t="shared" si="1"/>
        <v>17.600000000000001</v>
      </c>
      <c r="I16" s="7">
        <f t="shared" si="1"/>
        <v>6.4</v>
      </c>
      <c r="J16" s="7">
        <f t="shared" si="1"/>
        <v>8.9</v>
      </c>
      <c r="K16" s="7">
        <f t="shared" si="1"/>
        <v>11.01</v>
      </c>
      <c r="L16" s="7">
        <f t="shared" si="1"/>
        <v>1315</v>
      </c>
    </row>
    <row r="17" spans="1:12" x14ac:dyDescent="0.25">
      <c r="A17" t="s">
        <v>252</v>
      </c>
      <c r="C17" s="7">
        <f t="shared" si="0"/>
        <v>84.6</v>
      </c>
      <c r="D17" s="7">
        <f t="shared" si="1"/>
        <v>15.2</v>
      </c>
      <c r="E17" s="7">
        <f t="shared" si="1"/>
        <v>1232</v>
      </c>
      <c r="F17" s="7">
        <f t="shared" si="1"/>
        <v>19.2</v>
      </c>
      <c r="G17" s="7">
        <f t="shared" si="1"/>
        <v>49.2</v>
      </c>
      <c r="H17" s="7">
        <f t="shared" si="1"/>
        <v>16.600000000000001</v>
      </c>
      <c r="I17" s="7">
        <f t="shared" si="1"/>
        <v>5.9</v>
      </c>
      <c r="J17" s="7">
        <f t="shared" si="1"/>
        <v>9.1</v>
      </c>
      <c r="K17" s="7">
        <f t="shared" si="1"/>
        <v>13.27</v>
      </c>
      <c r="L17" s="7">
        <f t="shared" si="1"/>
        <v>1098</v>
      </c>
    </row>
    <row r="18" spans="1:12" x14ac:dyDescent="0.25">
      <c r="A18" t="s">
        <v>248</v>
      </c>
      <c r="C18" s="7">
        <f t="shared" si="0"/>
        <v>83.2</v>
      </c>
      <c r="D18" s="7">
        <f t="shared" ref="D18:L18" si="2">D118</f>
        <v>16.600000000000001</v>
      </c>
      <c r="E18" s="7">
        <f t="shared" si="2"/>
        <v>1394</v>
      </c>
      <c r="F18" s="7">
        <f t="shared" si="2"/>
        <v>21.2</v>
      </c>
      <c r="G18" s="7">
        <f t="shared" si="2"/>
        <v>46.3</v>
      </c>
      <c r="H18" s="7">
        <f t="shared" si="2"/>
        <v>16.2</v>
      </c>
      <c r="I18" s="7">
        <f t="shared" si="2"/>
        <v>5.4</v>
      </c>
      <c r="J18" s="7">
        <f t="shared" si="2"/>
        <v>11</v>
      </c>
      <c r="K18" s="7">
        <f t="shared" si="2"/>
        <v>15.86</v>
      </c>
      <c r="L18" s="7">
        <f t="shared" si="2"/>
        <v>1224</v>
      </c>
    </row>
    <row r="19" spans="1:12" x14ac:dyDescent="0.25">
      <c r="A19" t="s">
        <v>246</v>
      </c>
      <c r="C19" s="7">
        <f t="shared" si="0"/>
        <v>80.7</v>
      </c>
      <c r="D19" s="7">
        <f t="shared" ref="D19:L19" si="3">D119</f>
        <v>19.3</v>
      </c>
      <c r="E19" s="7">
        <f t="shared" si="3"/>
        <v>1639</v>
      </c>
      <c r="F19" s="7">
        <f t="shared" si="3"/>
        <v>23.8</v>
      </c>
      <c r="G19" s="7">
        <f t="shared" si="3"/>
        <v>45.9</v>
      </c>
      <c r="H19" s="7">
        <f t="shared" si="3"/>
        <v>16.399999999999999</v>
      </c>
      <c r="I19" s="7">
        <f t="shared" si="3"/>
        <v>3.8</v>
      </c>
      <c r="J19" s="7">
        <f t="shared" si="3"/>
        <v>10</v>
      </c>
      <c r="K19" s="7">
        <f t="shared" si="3"/>
        <v>20</v>
      </c>
      <c r="L19" s="7">
        <f t="shared" si="3"/>
        <v>1404</v>
      </c>
    </row>
    <row r="20" spans="1:12" x14ac:dyDescent="0.25">
      <c r="A20" t="s">
        <v>242</v>
      </c>
      <c r="C20" s="7">
        <f t="shared" si="0"/>
        <v>77.5</v>
      </c>
      <c r="D20" s="7">
        <f t="shared" ref="D20:L20" si="4">D120</f>
        <v>22.2</v>
      </c>
      <c r="E20" s="7">
        <f t="shared" si="4"/>
        <v>1631</v>
      </c>
      <c r="F20" s="7">
        <f t="shared" si="4"/>
        <v>22.1</v>
      </c>
      <c r="G20" s="7">
        <f t="shared" si="4"/>
        <v>46.6</v>
      </c>
      <c r="H20" s="7">
        <f t="shared" si="4"/>
        <v>16.8</v>
      </c>
      <c r="I20" s="7">
        <f t="shared" si="4"/>
        <v>4.2</v>
      </c>
      <c r="J20" s="7">
        <f t="shared" si="4"/>
        <v>10.199999999999999</v>
      </c>
      <c r="K20" s="7">
        <f t="shared" si="4"/>
        <v>17.91</v>
      </c>
      <c r="L20" s="7">
        <f t="shared" si="4"/>
        <v>1365</v>
      </c>
    </row>
    <row r="21" spans="1:12" x14ac:dyDescent="0.25">
      <c r="A21" t="s">
        <v>239</v>
      </c>
      <c r="C21" s="7">
        <f t="shared" si="0"/>
        <v>75.900000000000006</v>
      </c>
      <c r="D21" s="7">
        <f t="shared" ref="D21:L21" si="5">D121</f>
        <v>23.9</v>
      </c>
      <c r="E21" s="7">
        <f t="shared" si="5"/>
        <v>1628</v>
      </c>
      <c r="F21" s="7">
        <f t="shared" si="5"/>
        <v>20.100000000000001</v>
      </c>
      <c r="G21" s="7">
        <f t="shared" si="5"/>
        <v>43.9</v>
      </c>
      <c r="H21" s="7">
        <f t="shared" si="5"/>
        <v>17.600000000000001</v>
      </c>
      <c r="I21" s="7">
        <f t="shared" si="5"/>
        <v>6.1</v>
      </c>
      <c r="J21" s="7">
        <f t="shared" si="5"/>
        <v>12.4</v>
      </c>
      <c r="K21" s="7">
        <f t="shared" si="5"/>
        <v>14.01</v>
      </c>
      <c r="L21" s="7">
        <f t="shared" si="5"/>
        <v>1344</v>
      </c>
    </row>
    <row r="22" spans="1:12" x14ac:dyDescent="0.25">
      <c r="A22" t="s">
        <v>195</v>
      </c>
      <c r="C22" s="7">
        <f t="shared" si="0"/>
        <v>78.099999999999994</v>
      </c>
      <c r="D22" s="7">
        <f t="shared" ref="D22:L22" si="6">D122</f>
        <v>21.9</v>
      </c>
      <c r="E22" s="7">
        <f t="shared" si="6"/>
        <v>1588</v>
      </c>
      <c r="F22" s="7">
        <f t="shared" si="6"/>
        <v>23</v>
      </c>
      <c r="G22" s="7">
        <f t="shared" si="6"/>
        <v>43.6</v>
      </c>
      <c r="H22" s="7">
        <f t="shared" si="6"/>
        <v>15</v>
      </c>
      <c r="I22" s="7">
        <f t="shared" si="6"/>
        <v>4.7</v>
      </c>
      <c r="J22" s="7">
        <f t="shared" si="6"/>
        <v>13.6</v>
      </c>
      <c r="K22" s="7">
        <f t="shared" si="6"/>
        <v>18.27</v>
      </c>
      <c r="L22" s="7">
        <f t="shared" si="6"/>
        <v>1341</v>
      </c>
    </row>
    <row r="23" spans="1:12" x14ac:dyDescent="0.25">
      <c r="A23" t="s">
        <v>192</v>
      </c>
      <c r="C23" s="7">
        <v>76.7</v>
      </c>
      <c r="D23" s="7">
        <v>23.2</v>
      </c>
      <c r="E23" s="7">
        <v>1421</v>
      </c>
      <c r="F23" s="7">
        <v>24.2</v>
      </c>
      <c r="G23" s="7">
        <v>49.5</v>
      </c>
      <c r="H23" s="7">
        <v>12.3</v>
      </c>
      <c r="I23" s="7">
        <v>2.8</v>
      </c>
      <c r="J23" s="7">
        <v>11.3</v>
      </c>
      <c r="K23" s="7">
        <v>21.37</v>
      </c>
      <c r="L23" s="7">
        <v>1179</v>
      </c>
    </row>
    <row r="24" spans="1:12" x14ac:dyDescent="0.25">
      <c r="A24" t="s">
        <v>193</v>
      </c>
      <c r="C24" s="7">
        <v>73.900000000000006</v>
      </c>
      <c r="D24" s="7">
        <v>26</v>
      </c>
      <c r="E24" s="7">
        <v>1388</v>
      </c>
      <c r="F24" s="7">
        <v>20.3</v>
      </c>
      <c r="G24" s="7">
        <v>55.4</v>
      </c>
      <c r="H24" s="7">
        <v>12.4</v>
      </c>
      <c r="I24" s="7">
        <v>2.4</v>
      </c>
      <c r="J24" s="7">
        <v>9.5</v>
      </c>
      <c r="K24" s="7">
        <v>17.93</v>
      </c>
      <c r="L24" s="7">
        <v>1123</v>
      </c>
    </row>
    <row r="25" spans="1:12" x14ac:dyDescent="0.25">
      <c r="A25" t="s">
        <v>189</v>
      </c>
      <c r="C25" s="7">
        <v>73.5</v>
      </c>
      <c r="D25" s="7">
        <v>26.2</v>
      </c>
      <c r="E25" s="7">
        <v>1522</v>
      </c>
      <c r="F25" s="7">
        <v>22.7</v>
      </c>
      <c r="G25" s="7">
        <v>49.1</v>
      </c>
      <c r="H25" s="7">
        <v>12.4</v>
      </c>
      <c r="I25" s="7">
        <v>2.2999999999999998</v>
      </c>
      <c r="J25" s="7">
        <v>13.5</v>
      </c>
      <c r="K25" s="7">
        <v>20.39</v>
      </c>
      <c r="L25" s="7">
        <v>1206</v>
      </c>
    </row>
    <row r="26" spans="1:12" x14ac:dyDescent="0.25">
      <c r="A26" t="s">
        <v>188</v>
      </c>
      <c r="C26" s="7">
        <v>69.3</v>
      </c>
      <c r="D26" s="7">
        <v>30.4</v>
      </c>
      <c r="E26" s="7">
        <v>1578</v>
      </c>
      <c r="F26" s="7">
        <v>26.2</v>
      </c>
      <c r="G26" s="7">
        <v>44.3</v>
      </c>
      <c r="H26" s="7">
        <v>13.5</v>
      </c>
      <c r="I26" s="7">
        <v>1.7</v>
      </c>
      <c r="J26" s="7">
        <v>14.4</v>
      </c>
      <c r="K26" s="7">
        <v>24.49</v>
      </c>
      <c r="L26" s="7">
        <v>1179</v>
      </c>
    </row>
    <row r="27" spans="1:12" x14ac:dyDescent="0.25">
      <c r="A27" t="s">
        <v>187</v>
      </c>
      <c r="C27" s="7">
        <v>64.599999999999994</v>
      </c>
      <c r="D27" s="7">
        <v>35</v>
      </c>
      <c r="E27" s="7">
        <v>1568</v>
      </c>
      <c r="F27" s="7">
        <v>24.3</v>
      </c>
      <c r="G27" s="7">
        <v>45.9</v>
      </c>
      <c r="H27" s="7">
        <v>14.2</v>
      </c>
      <c r="I27" s="7">
        <v>1.9</v>
      </c>
      <c r="J27" s="7">
        <v>13.7</v>
      </c>
      <c r="K27" s="7">
        <v>22.35</v>
      </c>
      <c r="L27" s="7">
        <v>1113</v>
      </c>
    </row>
    <row r="28" spans="1:12" x14ac:dyDescent="0.25">
      <c r="A28" t="s">
        <v>185</v>
      </c>
      <c r="C28" s="7">
        <v>62.1</v>
      </c>
      <c r="D28" s="7">
        <v>37.700000000000003</v>
      </c>
      <c r="E28" s="7">
        <v>1424</v>
      </c>
      <c r="F28" s="7">
        <v>21.1</v>
      </c>
      <c r="G28" s="7">
        <v>47.1</v>
      </c>
      <c r="H28" s="7">
        <v>12.6</v>
      </c>
      <c r="I28" s="7">
        <v>2.7</v>
      </c>
      <c r="J28" s="7">
        <v>16.5</v>
      </c>
      <c r="K28" s="7">
        <v>18.45</v>
      </c>
      <c r="L28" s="7">
        <v>975</v>
      </c>
    </row>
    <row r="29" spans="1:12" x14ac:dyDescent="0.25">
      <c r="A29" t="s">
        <v>183</v>
      </c>
      <c r="C29" s="7">
        <v>62.7</v>
      </c>
      <c r="D29" s="7">
        <v>37.200000000000003</v>
      </c>
      <c r="E29" s="7">
        <v>1391</v>
      </c>
      <c r="F29" s="7">
        <v>20.7</v>
      </c>
      <c r="G29" s="7">
        <v>47.4</v>
      </c>
      <c r="H29" s="7">
        <v>12.3</v>
      </c>
      <c r="I29" s="7">
        <v>2.8</v>
      </c>
      <c r="J29" s="7">
        <v>16.7</v>
      </c>
      <c r="K29" s="7">
        <v>17.93</v>
      </c>
      <c r="L29" s="7">
        <v>952</v>
      </c>
    </row>
    <row r="30" spans="1:12" x14ac:dyDescent="0.25">
      <c r="A30" t="s">
        <v>182</v>
      </c>
      <c r="C30" s="7">
        <v>59.5</v>
      </c>
      <c r="D30" s="7">
        <v>40.4</v>
      </c>
      <c r="E30" s="7">
        <v>1556</v>
      </c>
      <c r="F30" s="7">
        <v>23.4</v>
      </c>
      <c r="G30" s="7">
        <v>46.3</v>
      </c>
      <c r="H30" s="7">
        <v>12.9</v>
      </c>
      <c r="I30" s="7">
        <v>2.6</v>
      </c>
      <c r="J30" s="7">
        <v>14.8</v>
      </c>
      <c r="K30" s="7">
        <v>20.8</v>
      </c>
      <c r="L30" s="7">
        <v>1027</v>
      </c>
    </row>
    <row r="31" spans="1:12" x14ac:dyDescent="0.25">
      <c r="A31" t="s">
        <v>178</v>
      </c>
      <c r="C31" s="7">
        <v>54.7</v>
      </c>
      <c r="D31" s="7">
        <v>45.3</v>
      </c>
      <c r="E31" s="7">
        <v>1726</v>
      </c>
      <c r="F31" s="7">
        <v>25.2</v>
      </c>
      <c r="G31" s="7">
        <v>45.5</v>
      </c>
      <c r="H31" s="7">
        <v>12.5</v>
      </c>
      <c r="I31" s="7">
        <v>2.6</v>
      </c>
      <c r="J31" s="7">
        <v>14.2</v>
      </c>
      <c r="K31" s="7">
        <v>22.54</v>
      </c>
      <c r="L31" s="7">
        <v>1079</v>
      </c>
    </row>
    <row r="32" spans="1:12" x14ac:dyDescent="0.25">
      <c r="A32" t="s">
        <v>175</v>
      </c>
      <c r="C32" s="7">
        <v>57.5</v>
      </c>
      <c r="D32" s="7">
        <v>42.3</v>
      </c>
      <c r="E32" s="7">
        <v>1734</v>
      </c>
      <c r="F32" s="7">
        <v>24.7</v>
      </c>
      <c r="G32" s="7">
        <v>46.3</v>
      </c>
      <c r="H32" s="7">
        <v>13</v>
      </c>
      <c r="I32" s="7">
        <v>3.4</v>
      </c>
      <c r="J32" s="7">
        <v>12.6</v>
      </c>
      <c r="K32" s="7">
        <v>21.21</v>
      </c>
      <c r="L32" s="7">
        <v>1094</v>
      </c>
    </row>
    <row r="33" spans="1:12" x14ac:dyDescent="0.25">
      <c r="A33" t="s">
        <v>174</v>
      </c>
      <c r="C33" s="7">
        <v>59.7</v>
      </c>
      <c r="D33" s="7">
        <v>40</v>
      </c>
      <c r="E33" s="7">
        <v>1647</v>
      </c>
      <c r="F33" s="7">
        <v>23.7</v>
      </c>
      <c r="G33" s="7">
        <v>47.5</v>
      </c>
      <c r="H33" s="7">
        <v>12.9</v>
      </c>
      <c r="I33" s="7">
        <v>4.0999999999999996</v>
      </c>
      <c r="J33" s="7">
        <v>11.8</v>
      </c>
      <c r="K33" s="7">
        <v>19.59</v>
      </c>
      <c r="L33" s="7">
        <v>1056</v>
      </c>
    </row>
    <row r="34" spans="1:12" x14ac:dyDescent="0.25">
      <c r="A34" t="s">
        <v>160</v>
      </c>
      <c r="C34" s="7">
        <v>58.8</v>
      </c>
      <c r="D34" s="7">
        <v>41.1</v>
      </c>
      <c r="E34" s="7">
        <v>1482</v>
      </c>
      <c r="F34" s="7">
        <v>23.7</v>
      </c>
      <c r="G34" s="7">
        <v>47.8</v>
      </c>
      <c r="H34" s="7">
        <v>11.4</v>
      </c>
      <c r="I34" s="7">
        <v>4</v>
      </c>
      <c r="J34" s="7">
        <v>13.1</v>
      </c>
      <c r="K34" s="7">
        <v>19.739999999999998</v>
      </c>
      <c r="L34" s="7">
        <v>955</v>
      </c>
    </row>
    <row r="35" spans="1:12" x14ac:dyDescent="0.25">
      <c r="A35" t="s">
        <v>64</v>
      </c>
      <c r="C35" s="7">
        <v>58.2</v>
      </c>
      <c r="D35" s="7">
        <v>41.6</v>
      </c>
      <c r="E35" s="7">
        <v>1435</v>
      </c>
      <c r="F35" s="7">
        <v>25.2</v>
      </c>
      <c r="G35" s="7">
        <v>46.7</v>
      </c>
      <c r="H35" s="7">
        <v>11.8</v>
      </c>
      <c r="I35" s="7">
        <v>2.8</v>
      </c>
      <c r="J35" s="7">
        <v>13.5</v>
      </c>
      <c r="K35" s="7">
        <v>22.34</v>
      </c>
      <c r="L35">
        <v>918</v>
      </c>
    </row>
    <row r="36" spans="1:12" x14ac:dyDescent="0.25">
      <c r="A36" t="s">
        <v>25</v>
      </c>
      <c r="C36" s="7">
        <v>55.9</v>
      </c>
      <c r="D36" s="7">
        <v>43.6</v>
      </c>
      <c r="E36">
        <v>1533</v>
      </c>
      <c r="F36" s="7">
        <v>24.2</v>
      </c>
      <c r="G36" s="7">
        <v>46.8</v>
      </c>
      <c r="H36" s="7">
        <v>12.6</v>
      </c>
      <c r="I36" s="7">
        <v>1.9</v>
      </c>
      <c r="J36" s="7">
        <v>14.4</v>
      </c>
      <c r="K36" s="7">
        <v>22.2</v>
      </c>
      <c r="L36" s="3">
        <v>941</v>
      </c>
    </row>
    <row r="37" spans="1:12" x14ac:dyDescent="0.25">
      <c r="A37" t="s">
        <v>26</v>
      </c>
      <c r="C37" s="7">
        <v>52.8</v>
      </c>
      <c r="D37" s="7">
        <v>46.7</v>
      </c>
      <c r="E37">
        <v>1508</v>
      </c>
      <c r="F37" s="7">
        <v>21.6</v>
      </c>
      <c r="G37" s="7">
        <v>47.3</v>
      </c>
      <c r="H37" s="7">
        <v>13.6</v>
      </c>
      <c r="I37" s="7">
        <v>2</v>
      </c>
      <c r="J37" s="7">
        <v>15.6</v>
      </c>
      <c r="K37" s="7">
        <v>19.600000000000001</v>
      </c>
      <c r="L37" s="3">
        <v>894</v>
      </c>
    </row>
    <row r="38" spans="1:12" x14ac:dyDescent="0.25">
      <c r="A38" t="s">
        <v>23</v>
      </c>
      <c r="C38" s="7">
        <v>52.5</v>
      </c>
      <c r="D38" s="7">
        <v>46.9</v>
      </c>
      <c r="E38" s="7">
        <v>1535</v>
      </c>
      <c r="F38" s="7">
        <v>22.4</v>
      </c>
      <c r="G38" s="7">
        <v>45.9</v>
      </c>
      <c r="H38" s="7">
        <v>15.4</v>
      </c>
      <c r="I38" s="7">
        <v>3.2</v>
      </c>
      <c r="J38" s="7">
        <v>13.1</v>
      </c>
      <c r="K38" s="7">
        <v>19.100000000000001</v>
      </c>
      <c r="L38" s="3">
        <v>904</v>
      </c>
    </row>
    <row r="39" spans="1:12" x14ac:dyDescent="0.25">
      <c r="A39" t="s">
        <v>22</v>
      </c>
      <c r="C39" s="7">
        <v>53.8</v>
      </c>
      <c r="D39" s="7">
        <v>45.7</v>
      </c>
      <c r="E39">
        <v>1527</v>
      </c>
      <c r="F39" s="7">
        <v>23.6</v>
      </c>
      <c r="G39" s="7">
        <v>46.3</v>
      </c>
      <c r="H39" s="7">
        <v>14.4</v>
      </c>
      <c r="I39" s="7">
        <v>3.6</v>
      </c>
      <c r="J39" s="7">
        <v>12</v>
      </c>
      <c r="K39" s="7">
        <v>20</v>
      </c>
      <c r="L39" s="3">
        <v>892</v>
      </c>
    </row>
    <row r="40" spans="1:12" x14ac:dyDescent="0.25">
      <c r="A40" t="s">
        <v>17</v>
      </c>
      <c r="C40" s="7">
        <v>52.2</v>
      </c>
      <c r="D40" s="7">
        <v>47.7</v>
      </c>
      <c r="E40">
        <v>1532</v>
      </c>
      <c r="F40" s="7">
        <v>23.5</v>
      </c>
      <c r="G40" s="7">
        <v>45.3</v>
      </c>
      <c r="H40" s="7">
        <v>15.1</v>
      </c>
      <c r="I40" s="7">
        <v>3.4</v>
      </c>
      <c r="J40" s="7">
        <v>12.6</v>
      </c>
      <c r="K40" s="7">
        <f>F40-I40</f>
        <v>20.100000000000001</v>
      </c>
      <c r="L40" s="3">
        <v>860</v>
      </c>
    </row>
    <row r="41" spans="1:12" x14ac:dyDescent="0.25">
      <c r="A41" t="s">
        <v>16</v>
      </c>
      <c r="C41" s="7">
        <v>52</v>
      </c>
      <c r="D41" s="7">
        <v>47.9</v>
      </c>
      <c r="E41">
        <v>1560</v>
      </c>
      <c r="F41" s="7">
        <v>23.4</v>
      </c>
      <c r="G41" s="7">
        <v>42.8</v>
      </c>
      <c r="H41" s="7">
        <v>15.8</v>
      </c>
      <c r="I41" s="7">
        <v>3.8</v>
      </c>
      <c r="J41" s="7">
        <v>14.3</v>
      </c>
      <c r="K41" s="7">
        <f>F41-I41</f>
        <v>19.599999999999998</v>
      </c>
      <c r="L41" s="3">
        <v>870</v>
      </c>
    </row>
    <row r="42" spans="1:12" x14ac:dyDescent="0.25">
      <c r="A42" t="s">
        <v>0</v>
      </c>
      <c r="C42" s="3" t="s">
        <v>15</v>
      </c>
      <c r="D42" s="3" t="s">
        <v>15</v>
      </c>
      <c r="E42" s="3" t="s">
        <v>15</v>
      </c>
      <c r="F42" s="3" t="s">
        <v>15</v>
      </c>
      <c r="G42" s="3" t="s">
        <v>15</v>
      </c>
      <c r="H42" s="3" t="s">
        <v>15</v>
      </c>
      <c r="I42" s="3" t="s">
        <v>15</v>
      </c>
      <c r="J42" s="3" t="s">
        <v>15</v>
      </c>
      <c r="K42" s="3" t="s">
        <v>15</v>
      </c>
      <c r="L42" s="3" t="s">
        <v>15</v>
      </c>
    </row>
    <row r="100" spans="1:112" hidden="1" x14ac:dyDescent="0.25"/>
    <row r="101" spans="1:112" hidden="1" x14ac:dyDescent="0.25">
      <c r="A101" t="s">
        <v>176</v>
      </c>
    </row>
    <row r="102" spans="1:112" hidden="1" x14ac:dyDescent="0.25">
      <c r="A102" t="s">
        <v>163</v>
      </c>
    </row>
    <row r="103" spans="1:112" hidden="1" x14ac:dyDescent="0.25">
      <c r="A103" t="s">
        <v>161</v>
      </c>
      <c r="B103" t="s">
        <v>162</v>
      </c>
      <c r="C103" t="s">
        <v>65</v>
      </c>
      <c r="D103" t="s">
        <v>66</v>
      </c>
      <c r="E103" t="s">
        <v>67</v>
      </c>
      <c r="F103" t="s">
        <v>68</v>
      </c>
      <c r="G103" t="s">
        <v>69</v>
      </c>
      <c r="H103" t="s">
        <v>70</v>
      </c>
      <c r="I103" t="s">
        <v>71</v>
      </c>
      <c r="J103" t="s">
        <v>72</v>
      </c>
      <c r="K103" t="s">
        <v>73</v>
      </c>
      <c r="L103" t="s">
        <v>74</v>
      </c>
      <c r="M103" t="s">
        <v>75</v>
      </c>
      <c r="N103" t="s">
        <v>76</v>
      </c>
      <c r="O103" t="s">
        <v>77</v>
      </c>
      <c r="P103" t="s">
        <v>78</v>
      </c>
      <c r="Q103" t="s">
        <v>79</v>
      </c>
      <c r="R103" t="s">
        <v>80</v>
      </c>
      <c r="S103" t="s">
        <v>81</v>
      </c>
      <c r="T103" t="s">
        <v>82</v>
      </c>
      <c r="U103" t="s">
        <v>83</v>
      </c>
      <c r="V103" t="s">
        <v>84</v>
      </c>
      <c r="W103" t="s">
        <v>85</v>
      </c>
      <c r="X103" t="s">
        <v>86</v>
      </c>
      <c r="Y103" t="s">
        <v>87</v>
      </c>
      <c r="Z103" t="s">
        <v>88</v>
      </c>
      <c r="AA103" t="s">
        <v>89</v>
      </c>
      <c r="AB103" t="s">
        <v>90</v>
      </c>
      <c r="AC103" t="s">
        <v>91</v>
      </c>
      <c r="AD103" t="s">
        <v>92</v>
      </c>
      <c r="AE103" t="s">
        <v>93</v>
      </c>
      <c r="AF103" t="s">
        <v>94</v>
      </c>
      <c r="AG103" t="s">
        <v>206</v>
      </c>
      <c r="AH103" t="s">
        <v>220</v>
      </c>
      <c r="AI103" t="s">
        <v>221</v>
      </c>
      <c r="AJ103" t="s">
        <v>222</v>
      </c>
      <c r="AK103" t="s">
        <v>223</v>
      </c>
      <c r="AL103" t="s">
        <v>224</v>
      </c>
      <c r="AM103" t="s">
        <v>225</v>
      </c>
      <c r="AN103" t="s">
        <v>226</v>
      </c>
      <c r="AO103" t="s">
        <v>227</v>
      </c>
      <c r="AP103" t="s">
        <v>228</v>
      </c>
      <c r="AQ103" t="s">
        <v>95</v>
      </c>
      <c r="AR103" t="s">
        <v>96</v>
      </c>
      <c r="AS103" t="s">
        <v>97</v>
      </c>
      <c r="AT103" t="s">
        <v>98</v>
      </c>
      <c r="AU103" t="s">
        <v>99</v>
      </c>
      <c r="AV103" t="s">
        <v>100</v>
      </c>
      <c r="AW103" t="s">
        <v>101</v>
      </c>
      <c r="AX103" t="s">
        <v>102</v>
      </c>
      <c r="AY103" t="s">
        <v>103</v>
      </c>
      <c r="AZ103" t="s">
        <v>104</v>
      </c>
      <c r="BA103" t="s">
        <v>105</v>
      </c>
      <c r="BB103" t="s">
        <v>106</v>
      </c>
      <c r="BC103" t="s">
        <v>107</v>
      </c>
      <c r="BD103" t="s">
        <v>108</v>
      </c>
      <c r="BE103" t="s">
        <v>109</v>
      </c>
      <c r="BF103" t="s">
        <v>110</v>
      </c>
      <c r="BG103" t="s">
        <v>111</v>
      </c>
      <c r="BH103" t="s">
        <v>112</v>
      </c>
      <c r="BI103" t="s">
        <v>113</v>
      </c>
      <c r="BJ103" t="s">
        <v>114</v>
      </c>
      <c r="BK103" t="s">
        <v>115</v>
      </c>
      <c r="BL103" t="s">
        <v>116</v>
      </c>
      <c r="BM103" t="s">
        <v>117</v>
      </c>
      <c r="BN103" t="s">
        <v>118</v>
      </c>
      <c r="BO103" t="s">
        <v>119</v>
      </c>
      <c r="BP103" t="s">
        <v>120</v>
      </c>
      <c r="BQ103" t="s">
        <v>121</v>
      </c>
      <c r="BR103" t="s">
        <v>122</v>
      </c>
      <c r="BS103" t="s">
        <v>123</v>
      </c>
      <c r="BT103" t="s">
        <v>124</v>
      </c>
      <c r="BU103" t="s">
        <v>125</v>
      </c>
      <c r="BV103" t="s">
        <v>126</v>
      </c>
      <c r="BW103" t="s">
        <v>127</v>
      </c>
      <c r="BX103" t="s">
        <v>128</v>
      </c>
      <c r="BY103" t="s">
        <v>129</v>
      </c>
      <c r="BZ103" t="s">
        <v>130</v>
      </c>
      <c r="CA103" t="s">
        <v>131</v>
      </c>
      <c r="CB103" t="s">
        <v>132</v>
      </c>
      <c r="CC103" t="s">
        <v>133</v>
      </c>
      <c r="CD103" t="s">
        <v>134</v>
      </c>
      <c r="CE103" t="s">
        <v>207</v>
      </c>
      <c r="CF103" t="s">
        <v>229</v>
      </c>
      <c r="CG103" t="s">
        <v>230</v>
      </c>
      <c r="CH103" t="s">
        <v>231</v>
      </c>
      <c r="CI103" t="s">
        <v>232</v>
      </c>
      <c r="CJ103" t="s">
        <v>233</v>
      </c>
      <c r="CK103" t="s">
        <v>234</v>
      </c>
      <c r="CL103" t="s">
        <v>235</v>
      </c>
      <c r="CM103" t="s">
        <v>236</v>
      </c>
      <c r="CN103" t="s">
        <v>237</v>
      </c>
      <c r="CO103" t="s">
        <v>135</v>
      </c>
      <c r="CP103" t="s">
        <v>136</v>
      </c>
      <c r="CQ103" t="s">
        <v>137</v>
      </c>
      <c r="CR103" t="s">
        <v>138</v>
      </c>
      <c r="CS103" t="s">
        <v>139</v>
      </c>
      <c r="CT103" t="s">
        <v>140</v>
      </c>
      <c r="CU103" t="s">
        <v>141</v>
      </c>
      <c r="CV103" t="s">
        <v>142</v>
      </c>
      <c r="CW103" t="s">
        <v>143</v>
      </c>
      <c r="CX103" t="s">
        <v>144</v>
      </c>
      <c r="CY103" t="s">
        <v>145</v>
      </c>
      <c r="CZ103" t="s">
        <v>146</v>
      </c>
      <c r="DA103" t="s">
        <v>147</v>
      </c>
      <c r="DB103" t="s">
        <v>148</v>
      </c>
      <c r="DC103" t="s">
        <v>149</v>
      </c>
      <c r="DD103" t="s">
        <v>150</v>
      </c>
      <c r="DE103" t="s">
        <v>151</v>
      </c>
      <c r="DF103" t="s">
        <v>152</v>
      </c>
      <c r="DG103" t="s">
        <v>153</v>
      </c>
      <c r="DH103" t="s">
        <v>154</v>
      </c>
    </row>
    <row r="104" spans="1:112" hidden="1" x14ac:dyDescent="0.25">
      <c r="A104" t="s">
        <v>243</v>
      </c>
      <c r="B104" t="s">
        <v>172</v>
      </c>
      <c r="C104">
        <v>83.7</v>
      </c>
      <c r="D104">
        <v>16.100000000000001</v>
      </c>
      <c r="E104">
        <v>1428</v>
      </c>
      <c r="F104">
        <v>10</v>
      </c>
      <c r="G104">
        <v>45</v>
      </c>
      <c r="H104">
        <v>27.1</v>
      </c>
      <c r="I104">
        <v>7.7</v>
      </c>
      <c r="J104">
        <v>10.199999999999999</v>
      </c>
      <c r="K104">
        <v>2.29</v>
      </c>
      <c r="L104">
        <v>1265</v>
      </c>
      <c r="M104">
        <v>87.2</v>
      </c>
      <c r="N104">
        <v>12.7</v>
      </c>
      <c r="O104">
        <v>1415</v>
      </c>
      <c r="P104">
        <v>18.399999999999999</v>
      </c>
      <c r="Q104">
        <v>39.4</v>
      </c>
      <c r="R104">
        <v>24.7</v>
      </c>
      <c r="S104">
        <v>9.6</v>
      </c>
      <c r="T104">
        <v>7.8</v>
      </c>
      <c r="U104">
        <v>8.8000000000000007</v>
      </c>
      <c r="V104">
        <v>1298</v>
      </c>
      <c r="W104">
        <v>88</v>
      </c>
      <c r="X104">
        <v>12</v>
      </c>
      <c r="Y104">
        <v>1393</v>
      </c>
      <c r="Z104">
        <v>24.3</v>
      </c>
      <c r="AA104">
        <v>46.4</v>
      </c>
      <c r="AB104">
        <v>18.2</v>
      </c>
      <c r="AC104">
        <v>4.0999999999999996</v>
      </c>
      <c r="AD104">
        <v>7.1</v>
      </c>
      <c r="AE104">
        <v>20.16</v>
      </c>
      <c r="AF104">
        <v>1303</v>
      </c>
      <c r="AI104">
        <v>0</v>
      </c>
      <c r="AP104">
        <v>0</v>
      </c>
      <c r="AQ104">
        <v>51</v>
      </c>
      <c r="AR104">
        <v>48.9</v>
      </c>
      <c r="AS104">
        <v>1458</v>
      </c>
      <c r="AT104">
        <v>4.2</v>
      </c>
      <c r="AU104">
        <v>43.2</v>
      </c>
      <c r="AV104">
        <v>30.2</v>
      </c>
      <c r="AW104">
        <v>5.8</v>
      </c>
      <c r="AX104">
        <v>16.600000000000001</v>
      </c>
      <c r="AY104">
        <v>-1.56</v>
      </c>
      <c r="AZ104">
        <v>839</v>
      </c>
      <c r="BC104">
        <v>0</v>
      </c>
      <c r="BJ104">
        <v>0</v>
      </c>
      <c r="BK104">
        <v>84.8</v>
      </c>
      <c r="BL104">
        <v>15.2</v>
      </c>
      <c r="BM104">
        <v>1453</v>
      </c>
      <c r="BN104">
        <v>9.1999999999999993</v>
      </c>
      <c r="BO104">
        <v>46.2</v>
      </c>
      <c r="BP104">
        <v>26.8</v>
      </c>
      <c r="BQ104">
        <v>7.2</v>
      </c>
      <c r="BR104">
        <v>10.6</v>
      </c>
      <c r="BS104">
        <v>2</v>
      </c>
      <c r="BT104">
        <v>1279</v>
      </c>
      <c r="BW104">
        <v>0</v>
      </c>
      <c r="CD104">
        <v>0</v>
      </c>
      <c r="CE104">
        <v>86.5</v>
      </c>
      <c r="CF104">
        <v>13.5</v>
      </c>
      <c r="CG104">
        <v>1466</v>
      </c>
      <c r="CH104">
        <v>7.3</v>
      </c>
      <c r="CI104">
        <v>46.1</v>
      </c>
      <c r="CJ104">
        <v>28</v>
      </c>
      <c r="CK104">
        <v>7.2</v>
      </c>
      <c r="CL104">
        <v>11.4</v>
      </c>
      <c r="CM104">
        <v>0.15</v>
      </c>
      <c r="CN104">
        <v>1323</v>
      </c>
      <c r="CO104">
        <v>89.5</v>
      </c>
      <c r="CP104">
        <v>10.5</v>
      </c>
      <c r="CQ104">
        <v>1406</v>
      </c>
      <c r="CR104">
        <v>15.1</v>
      </c>
      <c r="CS104">
        <v>51.1</v>
      </c>
      <c r="CT104">
        <v>19.399999999999999</v>
      </c>
      <c r="CU104">
        <v>5.9</v>
      </c>
      <c r="CV104">
        <v>8.5</v>
      </c>
      <c r="CW104">
        <v>9.18</v>
      </c>
      <c r="CX104">
        <v>1316</v>
      </c>
      <c r="CY104">
        <v>58.9</v>
      </c>
      <c r="CZ104">
        <v>41.1</v>
      </c>
      <c r="DA104">
        <v>1401</v>
      </c>
      <c r="DB104">
        <v>11.3</v>
      </c>
      <c r="DC104">
        <v>46.3</v>
      </c>
      <c r="DD104">
        <v>22.9</v>
      </c>
      <c r="DE104">
        <v>4.2</v>
      </c>
      <c r="DF104">
        <v>15.3</v>
      </c>
      <c r="DG104">
        <v>7.13</v>
      </c>
      <c r="DH104">
        <v>922</v>
      </c>
    </row>
    <row r="105" spans="1:112" hidden="1" x14ac:dyDescent="0.25">
      <c r="A105" t="s">
        <v>285</v>
      </c>
      <c r="B105" t="s">
        <v>172</v>
      </c>
      <c r="C105">
        <v>82.3</v>
      </c>
      <c r="D105">
        <v>17.399999999999999</v>
      </c>
      <c r="E105">
        <v>1575</v>
      </c>
      <c r="F105">
        <v>9.3000000000000007</v>
      </c>
      <c r="G105">
        <v>46.9</v>
      </c>
      <c r="H105">
        <v>25.8</v>
      </c>
      <c r="I105">
        <v>8.6</v>
      </c>
      <c r="J105">
        <v>9.4</v>
      </c>
      <c r="K105">
        <v>0.65</v>
      </c>
      <c r="L105">
        <v>1382</v>
      </c>
      <c r="M105">
        <v>87.6</v>
      </c>
      <c r="N105">
        <v>12.4</v>
      </c>
      <c r="O105">
        <v>1541</v>
      </c>
      <c r="P105">
        <v>22.4</v>
      </c>
      <c r="Q105">
        <v>37.9</v>
      </c>
      <c r="R105">
        <v>22.5</v>
      </c>
      <c r="S105">
        <v>8.6</v>
      </c>
      <c r="T105">
        <v>8.6</v>
      </c>
      <c r="U105">
        <v>13.73</v>
      </c>
      <c r="V105">
        <v>1413</v>
      </c>
      <c r="W105">
        <v>88.4</v>
      </c>
      <c r="X105">
        <v>11.6</v>
      </c>
      <c r="Y105">
        <v>1548</v>
      </c>
      <c r="Z105">
        <v>23.7</v>
      </c>
      <c r="AA105">
        <v>43.7</v>
      </c>
      <c r="AB105">
        <v>19.7</v>
      </c>
      <c r="AC105">
        <v>4</v>
      </c>
      <c r="AD105">
        <v>9</v>
      </c>
      <c r="AE105">
        <v>19.7</v>
      </c>
      <c r="AF105">
        <v>1447</v>
      </c>
      <c r="AI105">
        <v>0</v>
      </c>
      <c r="AP105">
        <v>0</v>
      </c>
      <c r="AQ105">
        <v>47.7</v>
      </c>
      <c r="AR105">
        <v>52</v>
      </c>
      <c r="AS105">
        <v>1581</v>
      </c>
      <c r="AT105">
        <v>4.2</v>
      </c>
      <c r="AU105">
        <v>45.1</v>
      </c>
      <c r="AV105">
        <v>28</v>
      </c>
      <c r="AW105">
        <v>6.1</v>
      </c>
      <c r="AX105">
        <v>16.5</v>
      </c>
      <c r="AY105">
        <v>-1.9</v>
      </c>
      <c r="AZ105">
        <v>879</v>
      </c>
      <c r="BC105">
        <v>0</v>
      </c>
      <c r="BJ105">
        <v>0</v>
      </c>
      <c r="BK105">
        <v>84.7</v>
      </c>
      <c r="BL105">
        <v>15.2</v>
      </c>
      <c r="BM105">
        <v>1542</v>
      </c>
      <c r="BN105">
        <v>8.6</v>
      </c>
      <c r="BO105">
        <v>46.5</v>
      </c>
      <c r="BP105">
        <v>27.5</v>
      </c>
      <c r="BQ105">
        <v>6.7</v>
      </c>
      <c r="BR105">
        <v>10.6</v>
      </c>
      <c r="BS105">
        <v>1.89</v>
      </c>
      <c r="BT105">
        <v>1345</v>
      </c>
      <c r="BW105">
        <v>0</v>
      </c>
      <c r="CD105">
        <v>0</v>
      </c>
      <c r="CE105">
        <v>87.2</v>
      </c>
      <c r="CF105">
        <v>12.7</v>
      </c>
      <c r="CG105">
        <v>1578</v>
      </c>
      <c r="CH105">
        <v>8.1</v>
      </c>
      <c r="CI105">
        <v>46.7</v>
      </c>
      <c r="CJ105">
        <v>28.4</v>
      </c>
      <c r="CK105">
        <v>6.2</v>
      </c>
      <c r="CL105">
        <v>10.6</v>
      </c>
      <c r="CM105">
        <v>1.92</v>
      </c>
      <c r="CN105">
        <v>1435</v>
      </c>
      <c r="CO105">
        <v>88.5</v>
      </c>
      <c r="CP105">
        <v>11.4</v>
      </c>
      <c r="CQ105">
        <v>1527</v>
      </c>
      <c r="CR105">
        <v>16</v>
      </c>
      <c r="CS105">
        <v>50.8</v>
      </c>
      <c r="CT105">
        <v>19.7</v>
      </c>
      <c r="CU105">
        <v>4.9000000000000004</v>
      </c>
      <c r="CV105">
        <v>8.6999999999999993</v>
      </c>
      <c r="CW105">
        <v>11.12</v>
      </c>
      <c r="CX105">
        <v>1426</v>
      </c>
      <c r="CY105">
        <v>56.8</v>
      </c>
      <c r="CZ105">
        <v>43</v>
      </c>
      <c r="DA105">
        <v>1520</v>
      </c>
      <c r="DB105">
        <v>10.1</v>
      </c>
      <c r="DC105">
        <v>48.3</v>
      </c>
      <c r="DD105">
        <v>21.6</v>
      </c>
      <c r="DE105">
        <v>4.5999999999999996</v>
      </c>
      <c r="DF105">
        <v>15.3</v>
      </c>
      <c r="DG105">
        <v>5.59</v>
      </c>
      <c r="DH105">
        <v>983</v>
      </c>
    </row>
    <row r="106" spans="1:112" hidden="1" x14ac:dyDescent="0.25">
      <c r="A106" t="s">
        <v>280</v>
      </c>
      <c r="B106" t="s">
        <v>172</v>
      </c>
      <c r="C106">
        <v>83.5</v>
      </c>
      <c r="D106">
        <v>16.2</v>
      </c>
      <c r="E106">
        <v>1444</v>
      </c>
      <c r="F106">
        <v>9.3000000000000007</v>
      </c>
      <c r="G106">
        <v>45.8</v>
      </c>
      <c r="H106">
        <v>27.5</v>
      </c>
      <c r="I106">
        <v>8</v>
      </c>
      <c r="J106">
        <v>9.4</v>
      </c>
      <c r="K106">
        <v>1.26</v>
      </c>
      <c r="L106">
        <v>1272</v>
      </c>
      <c r="M106">
        <v>84.6</v>
      </c>
      <c r="N106">
        <v>15.3</v>
      </c>
      <c r="O106">
        <v>1420</v>
      </c>
      <c r="P106">
        <v>22.7</v>
      </c>
      <c r="Q106">
        <v>43.2</v>
      </c>
      <c r="R106">
        <v>19.7</v>
      </c>
      <c r="S106">
        <v>5.6</v>
      </c>
      <c r="T106">
        <v>8.9</v>
      </c>
      <c r="U106">
        <v>17.010000000000002</v>
      </c>
      <c r="V106">
        <v>1262</v>
      </c>
      <c r="W106">
        <v>86.3</v>
      </c>
      <c r="X106">
        <v>13.6</v>
      </c>
      <c r="Y106">
        <v>1441</v>
      </c>
      <c r="Z106">
        <v>20.9</v>
      </c>
      <c r="AA106">
        <v>43.9</v>
      </c>
      <c r="AB106">
        <v>21.5</v>
      </c>
      <c r="AC106">
        <v>3.6</v>
      </c>
      <c r="AD106">
        <v>10.199999999999999</v>
      </c>
      <c r="AE106">
        <v>17.3</v>
      </c>
      <c r="AF106">
        <v>1325</v>
      </c>
      <c r="AI106">
        <v>0</v>
      </c>
      <c r="AP106">
        <v>0</v>
      </c>
      <c r="AQ106">
        <v>47</v>
      </c>
      <c r="AR106">
        <v>53</v>
      </c>
      <c r="AS106">
        <v>1465</v>
      </c>
      <c r="AT106">
        <v>3.2</v>
      </c>
      <c r="AU106">
        <v>47.9</v>
      </c>
      <c r="AV106">
        <v>29</v>
      </c>
      <c r="AW106">
        <v>6</v>
      </c>
      <c r="AX106">
        <v>13.8</v>
      </c>
      <c r="AY106">
        <v>-2.85</v>
      </c>
      <c r="AZ106">
        <v>791</v>
      </c>
      <c r="BC106">
        <v>0</v>
      </c>
      <c r="BJ106">
        <v>0</v>
      </c>
      <c r="BK106">
        <v>80.2</v>
      </c>
      <c r="BL106">
        <v>19.600000000000001</v>
      </c>
      <c r="BM106">
        <v>1438</v>
      </c>
      <c r="BN106">
        <v>9.1</v>
      </c>
      <c r="BO106">
        <v>46.7</v>
      </c>
      <c r="BP106">
        <v>28.6</v>
      </c>
      <c r="BQ106">
        <v>5.3</v>
      </c>
      <c r="BR106">
        <v>10.4</v>
      </c>
      <c r="BS106">
        <v>3.8</v>
      </c>
      <c r="BT106">
        <v>1223</v>
      </c>
      <c r="BW106">
        <v>0</v>
      </c>
      <c r="CD106">
        <v>0</v>
      </c>
      <c r="CE106">
        <v>83.8</v>
      </c>
      <c r="CF106">
        <v>16.2</v>
      </c>
      <c r="CG106">
        <v>1430</v>
      </c>
      <c r="CH106">
        <v>7.4</v>
      </c>
      <c r="CI106">
        <v>46.6</v>
      </c>
      <c r="CJ106">
        <v>27.9</v>
      </c>
      <c r="CK106">
        <v>7.5</v>
      </c>
      <c r="CL106">
        <v>10.6</v>
      </c>
      <c r="CM106">
        <v>-7.0000000000000007E-2</v>
      </c>
      <c r="CN106">
        <v>1275</v>
      </c>
      <c r="CO106">
        <v>88.6</v>
      </c>
      <c r="CP106">
        <v>11.3</v>
      </c>
      <c r="CQ106">
        <v>1395</v>
      </c>
      <c r="CR106">
        <v>15.5</v>
      </c>
      <c r="CS106">
        <v>51.2</v>
      </c>
      <c r="CT106">
        <v>19.399999999999999</v>
      </c>
      <c r="CU106">
        <v>5.0999999999999996</v>
      </c>
      <c r="CV106">
        <v>8.8000000000000007</v>
      </c>
      <c r="CW106">
        <v>10.42</v>
      </c>
      <c r="CX106">
        <v>1303</v>
      </c>
      <c r="CY106">
        <v>54.7</v>
      </c>
      <c r="CZ106">
        <v>45.2</v>
      </c>
      <c r="DA106">
        <v>1439</v>
      </c>
      <c r="DB106">
        <v>8.1</v>
      </c>
      <c r="DC106">
        <v>52.3</v>
      </c>
      <c r="DD106">
        <v>22.2</v>
      </c>
      <c r="DE106">
        <v>3.6</v>
      </c>
      <c r="DF106">
        <v>13.8</v>
      </c>
      <c r="DG106">
        <v>4.54</v>
      </c>
      <c r="DH106">
        <v>893</v>
      </c>
    </row>
    <row r="107" spans="1:112" hidden="1" x14ac:dyDescent="0.25">
      <c r="A107" t="s">
        <v>278</v>
      </c>
      <c r="B107" t="s">
        <v>172</v>
      </c>
      <c r="C107">
        <v>86.1</v>
      </c>
      <c r="D107">
        <v>13.8</v>
      </c>
      <c r="E107">
        <v>1465</v>
      </c>
      <c r="F107">
        <v>10.199999999999999</v>
      </c>
      <c r="G107">
        <v>44.8</v>
      </c>
      <c r="H107">
        <v>28.8</v>
      </c>
      <c r="I107">
        <v>7.5</v>
      </c>
      <c r="J107">
        <v>8.6999999999999993</v>
      </c>
      <c r="K107">
        <v>2.74</v>
      </c>
      <c r="L107">
        <v>1306</v>
      </c>
      <c r="M107">
        <v>81</v>
      </c>
      <c r="N107">
        <v>19</v>
      </c>
      <c r="O107">
        <v>1450</v>
      </c>
      <c r="P107">
        <v>28.3</v>
      </c>
      <c r="Q107">
        <v>47.6</v>
      </c>
      <c r="R107">
        <v>14.7</v>
      </c>
      <c r="S107">
        <v>2.8</v>
      </c>
      <c r="T107">
        <v>6.7</v>
      </c>
      <c r="U107">
        <v>25.49</v>
      </c>
      <c r="V107">
        <v>1252</v>
      </c>
      <c r="W107">
        <v>84.9</v>
      </c>
      <c r="X107">
        <v>14.8</v>
      </c>
      <c r="Y107">
        <v>1443</v>
      </c>
      <c r="Z107">
        <v>19.100000000000001</v>
      </c>
      <c r="AA107">
        <v>45.2</v>
      </c>
      <c r="AB107">
        <v>22.4</v>
      </c>
      <c r="AC107">
        <v>5.0999999999999996</v>
      </c>
      <c r="AD107">
        <v>8.1999999999999993</v>
      </c>
      <c r="AE107">
        <v>13.93</v>
      </c>
      <c r="AF107">
        <v>1323</v>
      </c>
      <c r="AI107">
        <v>0</v>
      </c>
      <c r="AP107">
        <v>0</v>
      </c>
      <c r="AQ107">
        <v>50.4</v>
      </c>
      <c r="AR107">
        <v>49.3</v>
      </c>
      <c r="AS107">
        <v>1455</v>
      </c>
      <c r="AT107">
        <v>3.8</v>
      </c>
      <c r="AU107">
        <v>45.9</v>
      </c>
      <c r="AV107">
        <v>30.6</v>
      </c>
      <c r="AW107">
        <v>6.8</v>
      </c>
      <c r="AX107">
        <v>13</v>
      </c>
      <c r="AY107">
        <v>-3.06</v>
      </c>
      <c r="AZ107">
        <v>816</v>
      </c>
      <c r="BC107">
        <v>0</v>
      </c>
      <c r="BJ107">
        <v>0</v>
      </c>
      <c r="BK107">
        <v>80.099999999999994</v>
      </c>
      <c r="BL107">
        <v>19.899999999999999</v>
      </c>
      <c r="BM107">
        <v>1483</v>
      </c>
      <c r="BN107">
        <v>11.6</v>
      </c>
      <c r="BO107">
        <v>45.8</v>
      </c>
      <c r="BP107">
        <v>28.3</v>
      </c>
      <c r="BQ107">
        <v>5.9</v>
      </c>
      <c r="BR107">
        <v>8.4</v>
      </c>
      <c r="BS107">
        <v>5.69</v>
      </c>
      <c r="BT107">
        <v>1287</v>
      </c>
      <c r="BW107">
        <v>0</v>
      </c>
      <c r="CD107">
        <v>0</v>
      </c>
      <c r="CE107">
        <v>83.2</v>
      </c>
      <c r="CF107">
        <v>16.8</v>
      </c>
      <c r="CG107">
        <v>1447</v>
      </c>
      <c r="CH107">
        <v>10.6</v>
      </c>
      <c r="CI107">
        <v>46.8</v>
      </c>
      <c r="CJ107">
        <v>24.9</v>
      </c>
      <c r="CK107">
        <v>7.8</v>
      </c>
      <c r="CL107">
        <v>9.9</v>
      </c>
      <c r="CM107">
        <v>2.79</v>
      </c>
      <c r="CN107">
        <v>1284</v>
      </c>
      <c r="CO107">
        <v>88.8</v>
      </c>
      <c r="CP107">
        <v>11.2</v>
      </c>
      <c r="CQ107">
        <v>1441</v>
      </c>
      <c r="CR107">
        <v>15.8</v>
      </c>
      <c r="CS107">
        <v>51.6</v>
      </c>
      <c r="CT107">
        <v>18.3</v>
      </c>
      <c r="CU107">
        <v>5.5</v>
      </c>
      <c r="CV107">
        <v>8.8000000000000007</v>
      </c>
      <c r="CW107">
        <v>10.24</v>
      </c>
      <c r="CX107">
        <v>1348</v>
      </c>
      <c r="CY107">
        <v>55.2</v>
      </c>
      <c r="CZ107">
        <v>44.7</v>
      </c>
      <c r="DA107">
        <v>1464</v>
      </c>
      <c r="DB107">
        <v>9.6999999999999993</v>
      </c>
      <c r="DC107">
        <v>50.1</v>
      </c>
      <c r="DD107">
        <v>23.6</v>
      </c>
      <c r="DE107">
        <v>3.9</v>
      </c>
      <c r="DF107">
        <v>12.7</v>
      </c>
      <c r="DG107">
        <v>5.71</v>
      </c>
      <c r="DH107">
        <v>920</v>
      </c>
    </row>
    <row r="108" spans="1:112" hidden="1" x14ac:dyDescent="0.25">
      <c r="A108" t="s">
        <v>274</v>
      </c>
      <c r="B108" t="s">
        <v>172</v>
      </c>
      <c r="C108">
        <v>84</v>
      </c>
      <c r="D108">
        <v>15.9</v>
      </c>
      <c r="E108">
        <v>1562</v>
      </c>
      <c r="F108">
        <v>10.6</v>
      </c>
      <c r="G108">
        <v>45.4</v>
      </c>
      <c r="H108">
        <v>27.6</v>
      </c>
      <c r="I108">
        <v>8.1</v>
      </c>
      <c r="J108">
        <v>8.1999999999999993</v>
      </c>
      <c r="K108">
        <v>2.5099999999999998</v>
      </c>
      <c r="L108">
        <v>1379</v>
      </c>
      <c r="M108">
        <v>80.3</v>
      </c>
      <c r="N108">
        <v>19.600000000000001</v>
      </c>
      <c r="O108">
        <v>1597</v>
      </c>
      <c r="P108">
        <v>31.7</v>
      </c>
      <c r="Q108">
        <v>44.4</v>
      </c>
      <c r="R108">
        <v>12.9</v>
      </c>
      <c r="S108">
        <v>2.9</v>
      </c>
      <c r="T108">
        <v>8.1999999999999993</v>
      </c>
      <c r="U108">
        <v>28.76</v>
      </c>
      <c r="V108">
        <v>1368</v>
      </c>
      <c r="W108">
        <v>85.8</v>
      </c>
      <c r="X108">
        <v>13.9</v>
      </c>
      <c r="Y108">
        <v>1570</v>
      </c>
      <c r="Z108">
        <v>18.3</v>
      </c>
      <c r="AA108">
        <v>46.2</v>
      </c>
      <c r="AB108">
        <v>21.9</v>
      </c>
      <c r="AC108">
        <v>5.8</v>
      </c>
      <c r="AD108">
        <v>7.8</v>
      </c>
      <c r="AE108">
        <v>12.47</v>
      </c>
      <c r="AF108">
        <v>1450</v>
      </c>
      <c r="AI108">
        <v>0</v>
      </c>
      <c r="AP108">
        <v>0</v>
      </c>
      <c r="AQ108">
        <v>51.5</v>
      </c>
      <c r="AR108">
        <v>48.2</v>
      </c>
      <c r="AS108">
        <v>1564</v>
      </c>
      <c r="AT108">
        <v>4.3</v>
      </c>
      <c r="AU108">
        <v>42.5</v>
      </c>
      <c r="AV108">
        <v>29.9</v>
      </c>
      <c r="AW108">
        <v>6.1</v>
      </c>
      <c r="AX108">
        <v>17.100000000000001</v>
      </c>
      <c r="AY108">
        <v>-1.83</v>
      </c>
      <c r="AZ108">
        <v>898</v>
      </c>
      <c r="BC108">
        <v>0</v>
      </c>
      <c r="BJ108">
        <v>0</v>
      </c>
      <c r="BK108">
        <v>80.900000000000006</v>
      </c>
      <c r="BL108">
        <v>19</v>
      </c>
      <c r="BM108">
        <v>1590</v>
      </c>
      <c r="BN108">
        <v>12</v>
      </c>
      <c r="BO108">
        <v>45.1</v>
      </c>
      <c r="BP108">
        <v>28.1</v>
      </c>
      <c r="BQ108">
        <v>5.9</v>
      </c>
      <c r="BR108">
        <v>9</v>
      </c>
      <c r="BS108">
        <v>6.16</v>
      </c>
      <c r="BT108">
        <v>1391</v>
      </c>
      <c r="BW108">
        <v>0</v>
      </c>
      <c r="CD108">
        <v>0</v>
      </c>
      <c r="CE108">
        <v>86.1</v>
      </c>
      <c r="CF108">
        <v>13.7</v>
      </c>
      <c r="CG108">
        <v>1580</v>
      </c>
      <c r="CH108">
        <v>12.8</v>
      </c>
      <c r="CI108">
        <v>50.2</v>
      </c>
      <c r="CJ108">
        <v>20.6</v>
      </c>
      <c r="CK108">
        <v>7</v>
      </c>
      <c r="CL108">
        <v>9.4</v>
      </c>
      <c r="CM108">
        <v>5.88</v>
      </c>
      <c r="CN108">
        <v>1431</v>
      </c>
      <c r="CO108">
        <v>88.4</v>
      </c>
      <c r="CP108">
        <v>11.6</v>
      </c>
      <c r="CQ108">
        <v>1545</v>
      </c>
      <c r="CR108">
        <v>15.9</v>
      </c>
      <c r="CS108">
        <v>53.5</v>
      </c>
      <c r="CT108">
        <v>18.100000000000001</v>
      </c>
      <c r="CU108">
        <v>4.2</v>
      </c>
      <c r="CV108">
        <v>8.3000000000000007</v>
      </c>
      <c r="CW108">
        <v>11.66</v>
      </c>
      <c r="CX108">
        <v>1448</v>
      </c>
      <c r="CY108">
        <v>56.5</v>
      </c>
      <c r="CZ108">
        <v>43.4</v>
      </c>
      <c r="DA108">
        <v>1580</v>
      </c>
      <c r="DB108">
        <v>11.8</v>
      </c>
      <c r="DC108">
        <v>45.9</v>
      </c>
      <c r="DD108">
        <v>23.2</v>
      </c>
      <c r="DE108">
        <v>4.0999999999999996</v>
      </c>
      <c r="DF108">
        <v>15</v>
      </c>
      <c r="DG108">
        <v>7.67</v>
      </c>
      <c r="DH108">
        <v>1027</v>
      </c>
    </row>
    <row r="109" spans="1:112" hidden="1" x14ac:dyDescent="0.25">
      <c r="A109" t="s">
        <v>273</v>
      </c>
      <c r="B109" t="s">
        <v>172</v>
      </c>
      <c r="C109">
        <v>83.4</v>
      </c>
      <c r="D109">
        <v>16.399999999999999</v>
      </c>
      <c r="E109">
        <v>1571</v>
      </c>
      <c r="F109">
        <v>11.3</v>
      </c>
      <c r="G109">
        <v>44.8</v>
      </c>
      <c r="H109">
        <v>25.7</v>
      </c>
      <c r="I109">
        <v>8.4</v>
      </c>
      <c r="J109">
        <v>9.9</v>
      </c>
      <c r="K109">
        <v>2.88</v>
      </c>
      <c r="L109">
        <v>1398</v>
      </c>
      <c r="M109">
        <v>77.7</v>
      </c>
      <c r="N109">
        <v>22.2</v>
      </c>
      <c r="O109">
        <v>1613</v>
      </c>
      <c r="P109">
        <v>32.700000000000003</v>
      </c>
      <c r="Q109">
        <v>40.9</v>
      </c>
      <c r="R109">
        <v>13.1</v>
      </c>
      <c r="S109">
        <v>2.7</v>
      </c>
      <c r="T109">
        <v>10.6</v>
      </c>
      <c r="U109">
        <v>29.99</v>
      </c>
      <c r="V109">
        <v>1337</v>
      </c>
      <c r="W109">
        <v>86.7</v>
      </c>
      <c r="X109">
        <v>13.2</v>
      </c>
      <c r="Y109">
        <v>1584</v>
      </c>
      <c r="Z109">
        <v>18</v>
      </c>
      <c r="AA109">
        <v>47.4</v>
      </c>
      <c r="AB109">
        <v>20.9</v>
      </c>
      <c r="AC109">
        <v>5.7</v>
      </c>
      <c r="AD109">
        <v>8</v>
      </c>
      <c r="AE109">
        <v>12.3</v>
      </c>
      <c r="AF109">
        <v>1463</v>
      </c>
      <c r="AI109">
        <v>0</v>
      </c>
      <c r="AP109">
        <v>0</v>
      </c>
      <c r="AQ109">
        <v>50.1</v>
      </c>
      <c r="AR109">
        <v>49.8</v>
      </c>
      <c r="AS109">
        <v>1549</v>
      </c>
      <c r="AT109">
        <v>4.0999999999999996</v>
      </c>
      <c r="AU109">
        <v>41.7</v>
      </c>
      <c r="AV109">
        <v>29.9</v>
      </c>
      <c r="AW109">
        <v>5.9</v>
      </c>
      <c r="AX109">
        <v>18.3</v>
      </c>
      <c r="AY109">
        <v>-1.76</v>
      </c>
      <c r="AZ109">
        <v>872</v>
      </c>
      <c r="BC109">
        <v>0</v>
      </c>
      <c r="BJ109">
        <v>0</v>
      </c>
      <c r="BK109">
        <v>80.400000000000006</v>
      </c>
      <c r="BL109">
        <v>19.600000000000001</v>
      </c>
      <c r="BM109">
        <v>1576</v>
      </c>
      <c r="BN109">
        <v>10.6</v>
      </c>
      <c r="BO109">
        <v>43.7</v>
      </c>
      <c r="BP109">
        <v>28.1</v>
      </c>
      <c r="BQ109">
        <v>6</v>
      </c>
      <c r="BR109">
        <v>11.6</v>
      </c>
      <c r="BS109">
        <v>4.62</v>
      </c>
      <c r="BT109">
        <v>1362</v>
      </c>
      <c r="BW109">
        <v>0</v>
      </c>
      <c r="CD109">
        <v>0</v>
      </c>
      <c r="CE109">
        <v>84.8</v>
      </c>
      <c r="CF109">
        <v>15.1</v>
      </c>
      <c r="CG109">
        <v>1563</v>
      </c>
      <c r="CH109">
        <v>11.4</v>
      </c>
      <c r="CI109">
        <v>48.5</v>
      </c>
      <c r="CJ109">
        <v>22.2</v>
      </c>
      <c r="CK109">
        <v>6.8</v>
      </c>
      <c r="CL109">
        <v>11</v>
      </c>
      <c r="CM109">
        <v>4.62</v>
      </c>
      <c r="CN109">
        <v>1400</v>
      </c>
      <c r="CO109">
        <v>88.4</v>
      </c>
      <c r="CP109">
        <v>11.6</v>
      </c>
      <c r="CQ109">
        <v>1542</v>
      </c>
      <c r="CR109">
        <v>16.3</v>
      </c>
      <c r="CS109">
        <v>50.1</v>
      </c>
      <c r="CT109">
        <v>20.100000000000001</v>
      </c>
      <c r="CU109">
        <v>3.6</v>
      </c>
      <c r="CV109">
        <v>10</v>
      </c>
      <c r="CW109">
        <v>12.63</v>
      </c>
      <c r="CX109">
        <v>1441</v>
      </c>
      <c r="CY109">
        <v>56.9</v>
      </c>
      <c r="CZ109">
        <v>43</v>
      </c>
      <c r="DA109">
        <v>1570</v>
      </c>
      <c r="DB109">
        <v>11.1</v>
      </c>
      <c r="DC109">
        <v>46.9</v>
      </c>
      <c r="DD109">
        <v>22.4</v>
      </c>
      <c r="DE109">
        <v>3.2</v>
      </c>
      <c r="DF109">
        <v>16.5</v>
      </c>
      <c r="DG109">
        <v>7.95</v>
      </c>
      <c r="DH109">
        <v>1028</v>
      </c>
    </row>
    <row r="110" spans="1:112" hidden="1" x14ac:dyDescent="0.25">
      <c r="A110" s="39" t="s">
        <v>271</v>
      </c>
      <c r="B110" t="s">
        <v>172</v>
      </c>
      <c r="C110">
        <v>84.6</v>
      </c>
      <c r="D110">
        <v>15.4</v>
      </c>
      <c r="E110">
        <v>1587</v>
      </c>
      <c r="F110">
        <v>12.3</v>
      </c>
      <c r="G110">
        <v>45.1</v>
      </c>
      <c r="H110">
        <v>24.3</v>
      </c>
      <c r="I110">
        <v>8.8000000000000007</v>
      </c>
      <c r="J110">
        <v>9.5</v>
      </c>
      <c r="K110">
        <v>3.58</v>
      </c>
      <c r="L110">
        <v>1420</v>
      </c>
      <c r="M110">
        <v>69.2</v>
      </c>
      <c r="N110">
        <v>30.6</v>
      </c>
      <c r="O110">
        <v>1618</v>
      </c>
      <c r="P110">
        <v>35.4</v>
      </c>
      <c r="Q110">
        <v>41.1</v>
      </c>
      <c r="R110">
        <v>12</v>
      </c>
      <c r="S110">
        <v>1.8</v>
      </c>
      <c r="T110">
        <v>9.6999999999999993</v>
      </c>
      <c r="U110">
        <v>33.67</v>
      </c>
      <c r="V110">
        <v>1220</v>
      </c>
      <c r="W110">
        <v>86.1</v>
      </c>
      <c r="X110">
        <v>13.9</v>
      </c>
      <c r="Y110">
        <v>1625</v>
      </c>
      <c r="Z110">
        <v>18.5</v>
      </c>
      <c r="AA110">
        <v>47.5</v>
      </c>
      <c r="AB110">
        <v>21.5</v>
      </c>
      <c r="AC110">
        <v>5.0999999999999996</v>
      </c>
      <c r="AD110">
        <v>7.4</v>
      </c>
      <c r="AE110">
        <v>13.34</v>
      </c>
      <c r="AF110">
        <v>1490</v>
      </c>
      <c r="AG110">
        <v>93.3</v>
      </c>
      <c r="AH110">
        <v>6.7</v>
      </c>
      <c r="AI110">
        <v>322</v>
      </c>
      <c r="AJ110">
        <v>19.3</v>
      </c>
      <c r="AK110">
        <v>59.7</v>
      </c>
      <c r="AL110">
        <v>14</v>
      </c>
      <c r="AM110">
        <v>2.2000000000000002</v>
      </c>
      <c r="AN110">
        <v>4.9000000000000004</v>
      </c>
      <c r="AO110">
        <v>17.12</v>
      </c>
      <c r="AP110">
        <v>308</v>
      </c>
      <c r="AQ110">
        <v>49.4</v>
      </c>
      <c r="AR110">
        <v>50.4</v>
      </c>
      <c r="AS110">
        <v>1548</v>
      </c>
      <c r="AT110">
        <v>5.6</v>
      </c>
      <c r="AU110">
        <v>46.2</v>
      </c>
      <c r="AV110">
        <v>28.5</v>
      </c>
      <c r="AW110">
        <v>4.9000000000000004</v>
      </c>
      <c r="AX110">
        <v>14.8</v>
      </c>
      <c r="AY110">
        <v>0.62</v>
      </c>
      <c r="AZ110">
        <v>845</v>
      </c>
      <c r="BA110">
        <v>96.6</v>
      </c>
      <c r="BB110">
        <v>3.4</v>
      </c>
      <c r="BC110">
        <v>334</v>
      </c>
      <c r="BD110">
        <v>19.7</v>
      </c>
      <c r="BE110">
        <v>46</v>
      </c>
      <c r="BF110">
        <v>20</v>
      </c>
      <c r="BG110">
        <v>8.8000000000000007</v>
      </c>
      <c r="BH110">
        <v>5.5</v>
      </c>
      <c r="BI110">
        <v>10.95</v>
      </c>
      <c r="BJ110">
        <v>327</v>
      </c>
      <c r="BK110">
        <v>79.599999999999994</v>
      </c>
      <c r="BL110">
        <v>20.2</v>
      </c>
      <c r="BM110">
        <v>1571</v>
      </c>
      <c r="BN110">
        <v>9.6</v>
      </c>
      <c r="BO110">
        <v>43</v>
      </c>
      <c r="BP110">
        <v>27.9</v>
      </c>
      <c r="BQ110">
        <v>7.6</v>
      </c>
      <c r="BR110">
        <v>12</v>
      </c>
      <c r="BS110">
        <v>2.0099999999999998</v>
      </c>
      <c r="BT110">
        <v>1351</v>
      </c>
      <c r="BW110">
        <v>0</v>
      </c>
      <c r="CD110">
        <v>0</v>
      </c>
      <c r="CE110">
        <v>82.3</v>
      </c>
      <c r="CF110">
        <v>17.600000000000001</v>
      </c>
      <c r="CG110">
        <v>1566</v>
      </c>
      <c r="CH110">
        <v>10.9</v>
      </c>
      <c r="CI110">
        <v>48.7</v>
      </c>
      <c r="CJ110">
        <v>22.5</v>
      </c>
      <c r="CK110">
        <v>6.5</v>
      </c>
      <c r="CL110">
        <v>11.4</v>
      </c>
      <c r="CM110">
        <v>4.41</v>
      </c>
      <c r="CN110">
        <v>1373</v>
      </c>
      <c r="CO110">
        <v>87.9</v>
      </c>
      <c r="CP110">
        <v>11.8</v>
      </c>
      <c r="CQ110">
        <v>1574</v>
      </c>
      <c r="CR110">
        <v>19.100000000000001</v>
      </c>
      <c r="CS110">
        <v>47.8</v>
      </c>
      <c r="CT110">
        <v>18.7</v>
      </c>
      <c r="CU110">
        <v>3.9</v>
      </c>
      <c r="CV110">
        <v>10.5</v>
      </c>
      <c r="CW110">
        <v>15.24</v>
      </c>
      <c r="CX110">
        <v>1461</v>
      </c>
      <c r="CY110">
        <v>55.4</v>
      </c>
      <c r="CZ110">
        <v>44.2</v>
      </c>
      <c r="DA110">
        <v>1549</v>
      </c>
      <c r="DB110">
        <v>11.9</v>
      </c>
      <c r="DC110">
        <v>50.3</v>
      </c>
      <c r="DD110">
        <v>20.6</v>
      </c>
      <c r="DE110">
        <v>2.2000000000000002</v>
      </c>
      <c r="DF110">
        <v>15</v>
      </c>
      <c r="DG110">
        <v>9.65</v>
      </c>
      <c r="DH110">
        <v>989</v>
      </c>
    </row>
    <row r="111" spans="1:112" hidden="1" x14ac:dyDescent="0.25">
      <c r="A111" t="s">
        <v>269</v>
      </c>
      <c r="B111" t="s">
        <v>172</v>
      </c>
      <c r="C111">
        <v>84</v>
      </c>
      <c r="D111">
        <v>16</v>
      </c>
      <c r="E111">
        <v>1532</v>
      </c>
      <c r="F111">
        <v>10.7</v>
      </c>
      <c r="G111">
        <v>48.3</v>
      </c>
      <c r="H111">
        <v>25</v>
      </c>
      <c r="I111">
        <v>7</v>
      </c>
      <c r="J111">
        <v>8.9</v>
      </c>
      <c r="K111">
        <v>3.71</v>
      </c>
      <c r="L111">
        <v>1359</v>
      </c>
      <c r="M111">
        <v>61.1</v>
      </c>
      <c r="N111">
        <v>38.799999999999997</v>
      </c>
      <c r="O111">
        <v>1574</v>
      </c>
      <c r="P111">
        <v>35.4</v>
      </c>
      <c r="Q111">
        <v>41.9</v>
      </c>
      <c r="R111">
        <v>11.6</v>
      </c>
      <c r="S111">
        <v>1.2</v>
      </c>
      <c r="T111">
        <v>9.8000000000000007</v>
      </c>
      <c r="U111">
        <v>34.22</v>
      </c>
      <c r="V111">
        <v>1088</v>
      </c>
      <c r="W111">
        <v>84.8</v>
      </c>
      <c r="X111">
        <v>15.2</v>
      </c>
      <c r="Y111">
        <v>1596</v>
      </c>
      <c r="Z111">
        <v>17.5</v>
      </c>
      <c r="AA111">
        <v>48</v>
      </c>
      <c r="AB111">
        <v>22.3</v>
      </c>
      <c r="AC111">
        <v>4.9000000000000004</v>
      </c>
      <c r="AD111">
        <v>7.3</v>
      </c>
      <c r="AE111">
        <v>12.64</v>
      </c>
      <c r="AF111">
        <v>1451</v>
      </c>
      <c r="AG111">
        <v>89.3</v>
      </c>
      <c r="AH111">
        <v>10.5</v>
      </c>
      <c r="AI111">
        <v>1087</v>
      </c>
      <c r="AJ111">
        <v>20.6</v>
      </c>
      <c r="AK111">
        <v>55.7</v>
      </c>
      <c r="AL111">
        <v>15.3</v>
      </c>
      <c r="AM111">
        <v>2.6</v>
      </c>
      <c r="AN111">
        <v>5.7</v>
      </c>
      <c r="AO111">
        <v>18.03</v>
      </c>
      <c r="AP111">
        <v>1019</v>
      </c>
      <c r="AQ111">
        <v>45.9</v>
      </c>
      <c r="AR111">
        <v>54</v>
      </c>
      <c r="AS111">
        <v>1561</v>
      </c>
      <c r="AT111">
        <v>5.0999999999999996</v>
      </c>
      <c r="AU111">
        <v>48.5</v>
      </c>
      <c r="AV111">
        <v>27.4</v>
      </c>
      <c r="AW111">
        <v>3.8</v>
      </c>
      <c r="AX111">
        <v>15.2</v>
      </c>
      <c r="AY111">
        <v>1.28</v>
      </c>
      <c r="AZ111">
        <v>811</v>
      </c>
      <c r="BA111">
        <v>95.7</v>
      </c>
      <c r="BB111">
        <v>4.2</v>
      </c>
      <c r="BC111">
        <v>1098</v>
      </c>
      <c r="BD111">
        <v>21.1</v>
      </c>
      <c r="BE111">
        <v>46.7</v>
      </c>
      <c r="BF111">
        <v>20.100000000000001</v>
      </c>
      <c r="BG111">
        <v>6.8</v>
      </c>
      <c r="BH111">
        <v>5.4</v>
      </c>
      <c r="BI111">
        <v>14.3</v>
      </c>
      <c r="BJ111">
        <v>1071</v>
      </c>
      <c r="BK111">
        <v>78.400000000000006</v>
      </c>
      <c r="BL111">
        <v>21.4</v>
      </c>
      <c r="BM111">
        <v>1528</v>
      </c>
      <c r="BN111">
        <v>9</v>
      </c>
      <c r="BO111">
        <v>44.1</v>
      </c>
      <c r="BP111">
        <v>28.1</v>
      </c>
      <c r="BQ111">
        <v>7</v>
      </c>
      <c r="BR111">
        <v>11.8</v>
      </c>
      <c r="BS111">
        <v>2.0299999999999998</v>
      </c>
      <c r="BT111">
        <v>1297</v>
      </c>
      <c r="BW111">
        <v>0</v>
      </c>
      <c r="CD111">
        <v>0</v>
      </c>
      <c r="CE111">
        <v>80.2</v>
      </c>
      <c r="CF111">
        <v>19.7</v>
      </c>
      <c r="CG111">
        <v>1547</v>
      </c>
      <c r="CH111">
        <v>13</v>
      </c>
      <c r="CI111">
        <v>50.3</v>
      </c>
      <c r="CJ111">
        <v>20.5</v>
      </c>
      <c r="CK111">
        <v>5.8</v>
      </c>
      <c r="CL111">
        <v>10.4</v>
      </c>
      <c r="CM111">
        <v>7.22</v>
      </c>
      <c r="CN111">
        <v>1326</v>
      </c>
      <c r="CO111">
        <v>84.8</v>
      </c>
      <c r="CP111">
        <v>14.8</v>
      </c>
      <c r="CQ111">
        <v>1571</v>
      </c>
      <c r="CR111">
        <v>18.399999999999999</v>
      </c>
      <c r="CS111">
        <v>53.1</v>
      </c>
      <c r="CT111">
        <v>14.1</v>
      </c>
      <c r="CU111">
        <v>4.2</v>
      </c>
      <c r="CV111">
        <v>10.3</v>
      </c>
      <c r="CW111">
        <v>14.17</v>
      </c>
      <c r="CX111">
        <v>1437</v>
      </c>
      <c r="CY111">
        <v>53.6</v>
      </c>
      <c r="CZ111">
        <v>46.1</v>
      </c>
      <c r="DA111">
        <v>1508</v>
      </c>
      <c r="DB111">
        <v>12</v>
      </c>
      <c r="DC111">
        <v>50.3</v>
      </c>
      <c r="DD111">
        <v>21.6</v>
      </c>
      <c r="DE111">
        <v>2.2999999999999998</v>
      </c>
      <c r="DF111">
        <v>13.8</v>
      </c>
      <c r="DG111">
        <v>9.64</v>
      </c>
      <c r="DH111">
        <v>933</v>
      </c>
    </row>
    <row r="112" spans="1:112" hidden="1" x14ac:dyDescent="0.25">
      <c r="A112" t="s">
        <v>265</v>
      </c>
      <c r="B112" t="s">
        <v>172</v>
      </c>
      <c r="C112">
        <v>83.7</v>
      </c>
      <c r="D112">
        <v>16.3</v>
      </c>
      <c r="E112">
        <v>1461</v>
      </c>
      <c r="F112">
        <v>12</v>
      </c>
      <c r="G112">
        <v>46.8</v>
      </c>
      <c r="H112">
        <v>24.4</v>
      </c>
      <c r="I112">
        <v>7</v>
      </c>
      <c r="J112">
        <v>9.8000000000000007</v>
      </c>
      <c r="K112">
        <v>4.9800000000000004</v>
      </c>
      <c r="L112">
        <v>1295</v>
      </c>
      <c r="M112">
        <v>55</v>
      </c>
      <c r="N112">
        <v>44.9</v>
      </c>
      <c r="O112">
        <v>1538</v>
      </c>
      <c r="P112">
        <v>31.1</v>
      </c>
      <c r="Q112">
        <v>43.7</v>
      </c>
      <c r="R112">
        <v>13.3</v>
      </c>
      <c r="S112">
        <v>0.9</v>
      </c>
      <c r="T112">
        <v>11.1</v>
      </c>
      <c r="U112">
        <v>30.15</v>
      </c>
      <c r="V112">
        <v>946</v>
      </c>
      <c r="W112">
        <v>84.1</v>
      </c>
      <c r="X112">
        <v>15.9</v>
      </c>
      <c r="Y112">
        <v>1501</v>
      </c>
      <c r="Z112">
        <v>16.3</v>
      </c>
      <c r="AA112">
        <v>47.4</v>
      </c>
      <c r="AB112">
        <v>23.5</v>
      </c>
      <c r="AC112">
        <v>5.7</v>
      </c>
      <c r="AD112">
        <v>7.1</v>
      </c>
      <c r="AE112">
        <v>10.58</v>
      </c>
      <c r="AF112">
        <v>1357</v>
      </c>
      <c r="AG112">
        <v>87.7</v>
      </c>
      <c r="AH112">
        <v>12.2</v>
      </c>
      <c r="AI112">
        <v>1554</v>
      </c>
      <c r="AJ112">
        <v>22</v>
      </c>
      <c r="AK112">
        <v>54.1</v>
      </c>
      <c r="AL112">
        <v>15.4</v>
      </c>
      <c r="AM112">
        <v>2.5</v>
      </c>
      <c r="AN112">
        <v>5.9</v>
      </c>
      <c r="AO112">
        <v>19.47</v>
      </c>
      <c r="AP112">
        <v>1441</v>
      </c>
      <c r="AQ112">
        <v>43</v>
      </c>
      <c r="AR112">
        <v>56.9</v>
      </c>
      <c r="AS112">
        <v>1542</v>
      </c>
      <c r="AT112">
        <v>4.3</v>
      </c>
      <c r="AU112">
        <v>46.2</v>
      </c>
      <c r="AV112">
        <v>25.9</v>
      </c>
      <c r="AW112">
        <v>5.2</v>
      </c>
      <c r="AX112">
        <v>18.399999999999999</v>
      </c>
      <c r="AY112">
        <v>-0.92</v>
      </c>
      <c r="AZ112">
        <v>773</v>
      </c>
      <c r="BA112">
        <v>95.9</v>
      </c>
      <c r="BB112">
        <v>4.0999999999999996</v>
      </c>
      <c r="BC112">
        <v>1518</v>
      </c>
      <c r="BD112">
        <v>20.7</v>
      </c>
      <c r="BE112">
        <v>46.5</v>
      </c>
      <c r="BF112">
        <v>20.7</v>
      </c>
      <c r="BG112">
        <v>7.5</v>
      </c>
      <c r="BH112">
        <v>4.5999999999999996</v>
      </c>
      <c r="BI112">
        <v>13.14</v>
      </c>
      <c r="BJ112">
        <v>1481</v>
      </c>
      <c r="BK112">
        <v>78.599999999999994</v>
      </c>
      <c r="BL112">
        <v>21.3</v>
      </c>
      <c r="BM112">
        <v>1498</v>
      </c>
      <c r="BN112">
        <v>9.6</v>
      </c>
      <c r="BO112">
        <v>45.7</v>
      </c>
      <c r="BP112">
        <v>26.5</v>
      </c>
      <c r="BQ112">
        <v>6.4</v>
      </c>
      <c r="BR112">
        <v>11.8</v>
      </c>
      <c r="BS112">
        <v>3.29</v>
      </c>
      <c r="BT112">
        <v>1253</v>
      </c>
      <c r="BW112">
        <v>0</v>
      </c>
      <c r="CD112">
        <v>0</v>
      </c>
      <c r="CE112">
        <v>79.900000000000006</v>
      </c>
      <c r="CF112">
        <v>20</v>
      </c>
      <c r="CG112">
        <v>1489</v>
      </c>
      <c r="CH112">
        <v>18.899999999999999</v>
      </c>
      <c r="CI112">
        <v>48.9</v>
      </c>
      <c r="CJ112">
        <v>17</v>
      </c>
      <c r="CK112">
        <v>3.9</v>
      </c>
      <c r="CL112">
        <v>11.3</v>
      </c>
      <c r="CM112">
        <v>15</v>
      </c>
      <c r="CN112">
        <v>1269</v>
      </c>
      <c r="CO112">
        <v>82.6</v>
      </c>
      <c r="CP112">
        <v>17.2</v>
      </c>
      <c r="CQ112">
        <v>1539</v>
      </c>
      <c r="CR112">
        <v>16.600000000000001</v>
      </c>
      <c r="CS112">
        <v>54.5</v>
      </c>
      <c r="CT112">
        <v>15.5</v>
      </c>
      <c r="CU112">
        <v>3.2</v>
      </c>
      <c r="CV112">
        <v>10.199999999999999</v>
      </c>
      <c r="CW112">
        <v>13.46</v>
      </c>
      <c r="CX112">
        <v>1390</v>
      </c>
      <c r="CY112">
        <v>54.2</v>
      </c>
      <c r="CZ112">
        <v>45.6</v>
      </c>
      <c r="DA112">
        <v>1515</v>
      </c>
      <c r="DB112">
        <v>11.5</v>
      </c>
      <c r="DC112">
        <v>48.9</v>
      </c>
      <c r="DD112">
        <v>20.100000000000001</v>
      </c>
      <c r="DE112">
        <v>3.2</v>
      </c>
      <c r="DF112">
        <v>16.3</v>
      </c>
      <c r="DG112">
        <v>8.2799999999999994</v>
      </c>
      <c r="DH112">
        <v>935</v>
      </c>
    </row>
    <row r="113" spans="1:112" hidden="1" x14ac:dyDescent="0.25">
      <c r="A113" t="s">
        <v>263</v>
      </c>
      <c r="B113" t="s">
        <v>172</v>
      </c>
      <c r="C113">
        <v>83.1</v>
      </c>
      <c r="D113">
        <v>16.8</v>
      </c>
      <c r="E113">
        <v>1469</v>
      </c>
      <c r="F113">
        <v>15.1</v>
      </c>
      <c r="G113">
        <v>47.2</v>
      </c>
      <c r="H113">
        <v>21.7</v>
      </c>
      <c r="I113">
        <v>7.3</v>
      </c>
      <c r="J113">
        <v>8.8000000000000007</v>
      </c>
      <c r="K113">
        <v>7.81</v>
      </c>
      <c r="L113">
        <v>1298</v>
      </c>
      <c r="M113">
        <v>50.6</v>
      </c>
      <c r="N113">
        <v>49.4</v>
      </c>
      <c r="O113">
        <v>1568</v>
      </c>
      <c r="P113">
        <v>26.5</v>
      </c>
      <c r="Q113">
        <v>50.1</v>
      </c>
      <c r="R113">
        <v>13.6</v>
      </c>
      <c r="S113">
        <v>0.8</v>
      </c>
      <c r="T113">
        <v>9</v>
      </c>
      <c r="U113">
        <v>25.71</v>
      </c>
      <c r="V113">
        <v>879</v>
      </c>
      <c r="W113">
        <v>85.3</v>
      </c>
      <c r="X113">
        <v>14.7</v>
      </c>
      <c r="Y113">
        <v>1550</v>
      </c>
      <c r="Z113">
        <v>15.8</v>
      </c>
      <c r="AA113">
        <v>47.5</v>
      </c>
      <c r="AB113">
        <v>23.7</v>
      </c>
      <c r="AC113">
        <v>6.1</v>
      </c>
      <c r="AD113">
        <v>6.9</v>
      </c>
      <c r="AE113">
        <v>9.7100000000000009</v>
      </c>
      <c r="AF113">
        <v>1412</v>
      </c>
      <c r="AG113">
        <v>88.9</v>
      </c>
      <c r="AH113">
        <v>11</v>
      </c>
      <c r="AI113">
        <v>1586</v>
      </c>
      <c r="AJ113">
        <v>21.9</v>
      </c>
      <c r="AK113">
        <v>56.5</v>
      </c>
      <c r="AL113">
        <v>13.9</v>
      </c>
      <c r="AM113">
        <v>2</v>
      </c>
      <c r="AN113">
        <v>5.7</v>
      </c>
      <c r="AO113">
        <v>19.93</v>
      </c>
      <c r="AP113">
        <v>1484</v>
      </c>
      <c r="AQ113">
        <v>44.2</v>
      </c>
      <c r="AR113">
        <v>55.6</v>
      </c>
      <c r="AS113">
        <v>1580</v>
      </c>
      <c r="AT113">
        <v>5.9</v>
      </c>
      <c r="AU113">
        <v>44.5</v>
      </c>
      <c r="AV113">
        <v>26.8</v>
      </c>
      <c r="AW113">
        <v>4.9000000000000004</v>
      </c>
      <c r="AX113">
        <v>17.8</v>
      </c>
      <c r="AY113">
        <v>1.01</v>
      </c>
      <c r="AZ113">
        <v>807</v>
      </c>
      <c r="BA113">
        <v>95.1</v>
      </c>
      <c r="BB113">
        <v>4.9000000000000004</v>
      </c>
      <c r="BC113">
        <v>1568</v>
      </c>
      <c r="BD113">
        <v>20.2</v>
      </c>
      <c r="BE113">
        <v>46.3</v>
      </c>
      <c r="BF113">
        <v>21.6</v>
      </c>
      <c r="BG113">
        <v>8.6</v>
      </c>
      <c r="BH113">
        <v>3.3</v>
      </c>
      <c r="BI113">
        <v>11.67</v>
      </c>
      <c r="BJ113">
        <v>1528</v>
      </c>
      <c r="BK113">
        <v>80.400000000000006</v>
      </c>
      <c r="BL113">
        <v>19.5</v>
      </c>
      <c r="BM113">
        <v>1547</v>
      </c>
      <c r="BN113">
        <v>11.5</v>
      </c>
      <c r="BO113">
        <v>44.5</v>
      </c>
      <c r="BP113">
        <v>26.4</v>
      </c>
      <c r="BQ113">
        <v>5.9</v>
      </c>
      <c r="BR113">
        <v>11.7</v>
      </c>
      <c r="BS113">
        <v>5.63</v>
      </c>
      <c r="BT113">
        <v>1318</v>
      </c>
      <c r="BW113">
        <v>0</v>
      </c>
      <c r="CD113">
        <v>0</v>
      </c>
      <c r="CE113">
        <v>78.900000000000006</v>
      </c>
      <c r="CF113">
        <v>21</v>
      </c>
      <c r="CG113">
        <v>1527</v>
      </c>
      <c r="CH113">
        <v>24.7</v>
      </c>
      <c r="CI113">
        <v>46.3</v>
      </c>
      <c r="CJ113">
        <v>14.2</v>
      </c>
      <c r="CK113">
        <v>2.8</v>
      </c>
      <c r="CL113">
        <v>12</v>
      </c>
      <c r="CM113">
        <v>21.86</v>
      </c>
      <c r="CN113">
        <v>1297</v>
      </c>
      <c r="CO113">
        <v>83.6</v>
      </c>
      <c r="CP113">
        <v>16.3</v>
      </c>
      <c r="CQ113">
        <v>1524</v>
      </c>
      <c r="CR113">
        <v>16.5</v>
      </c>
      <c r="CS113">
        <v>54.8</v>
      </c>
      <c r="CT113">
        <v>16.8</v>
      </c>
      <c r="CU113">
        <v>2.8</v>
      </c>
      <c r="CV113">
        <v>9.1</v>
      </c>
      <c r="CW113">
        <v>13.66</v>
      </c>
      <c r="CX113">
        <v>1377</v>
      </c>
      <c r="CY113">
        <v>52.5</v>
      </c>
      <c r="CZ113">
        <v>47.2</v>
      </c>
      <c r="DA113">
        <v>1596</v>
      </c>
      <c r="DB113">
        <v>12.7</v>
      </c>
      <c r="DC113">
        <v>52.2</v>
      </c>
      <c r="DD113">
        <v>17.399999999999999</v>
      </c>
      <c r="DE113">
        <v>2.1</v>
      </c>
      <c r="DF113">
        <v>15.5</v>
      </c>
      <c r="DG113">
        <v>10.6</v>
      </c>
      <c r="DH113">
        <v>968</v>
      </c>
    </row>
    <row r="114" spans="1:112" hidden="1" x14ac:dyDescent="0.25">
      <c r="A114" t="s">
        <v>258</v>
      </c>
      <c r="B114" t="s">
        <v>172</v>
      </c>
      <c r="C114">
        <v>84</v>
      </c>
      <c r="D114">
        <v>16</v>
      </c>
      <c r="E114">
        <v>1394</v>
      </c>
      <c r="F114">
        <v>16.5</v>
      </c>
      <c r="G114">
        <v>48.2</v>
      </c>
      <c r="H114">
        <v>22.6</v>
      </c>
      <c r="I114">
        <v>5.7</v>
      </c>
      <c r="J114">
        <v>7</v>
      </c>
      <c r="K114">
        <v>10.83</v>
      </c>
      <c r="L114">
        <v>1241</v>
      </c>
      <c r="M114">
        <v>49.9</v>
      </c>
      <c r="N114">
        <v>50</v>
      </c>
      <c r="O114">
        <v>1469</v>
      </c>
      <c r="P114">
        <v>25.3</v>
      </c>
      <c r="Q114">
        <v>50.6</v>
      </c>
      <c r="R114">
        <v>12.6</v>
      </c>
      <c r="S114">
        <v>1.5</v>
      </c>
      <c r="T114">
        <v>9.9</v>
      </c>
      <c r="U114">
        <v>23.78</v>
      </c>
      <c r="V114">
        <v>825</v>
      </c>
      <c r="W114">
        <v>86.3</v>
      </c>
      <c r="X114">
        <v>13.5</v>
      </c>
      <c r="Y114">
        <v>1471</v>
      </c>
      <c r="Z114">
        <v>15.4</v>
      </c>
      <c r="AA114">
        <v>46.3</v>
      </c>
      <c r="AB114">
        <v>25.4</v>
      </c>
      <c r="AC114">
        <v>5.7</v>
      </c>
      <c r="AD114">
        <v>7.2</v>
      </c>
      <c r="AE114">
        <v>9.64</v>
      </c>
      <c r="AF114">
        <v>1346</v>
      </c>
      <c r="AG114">
        <v>89.6</v>
      </c>
      <c r="AH114">
        <v>10.3</v>
      </c>
      <c r="AI114">
        <v>1472</v>
      </c>
      <c r="AJ114">
        <v>22.6</v>
      </c>
      <c r="AK114">
        <v>57.8</v>
      </c>
      <c r="AL114">
        <v>12.7</v>
      </c>
      <c r="AM114">
        <v>1.8</v>
      </c>
      <c r="AN114">
        <v>5.2</v>
      </c>
      <c r="AO114">
        <v>20.79</v>
      </c>
      <c r="AP114">
        <v>1385</v>
      </c>
      <c r="AQ114">
        <v>44.6</v>
      </c>
      <c r="AR114">
        <v>55.3</v>
      </c>
      <c r="AS114">
        <v>1452</v>
      </c>
      <c r="AT114">
        <v>6</v>
      </c>
      <c r="AU114">
        <v>46.8</v>
      </c>
      <c r="AV114">
        <v>28.2</v>
      </c>
      <c r="AW114">
        <v>4.2</v>
      </c>
      <c r="AX114">
        <v>14.8</v>
      </c>
      <c r="AY114">
        <v>1.85</v>
      </c>
      <c r="AZ114">
        <v>755</v>
      </c>
      <c r="BA114">
        <v>95</v>
      </c>
      <c r="BB114">
        <v>5</v>
      </c>
      <c r="BC114">
        <v>1480</v>
      </c>
      <c r="BD114">
        <v>21.1</v>
      </c>
      <c r="BE114">
        <v>45.5</v>
      </c>
      <c r="BF114">
        <v>21.3</v>
      </c>
      <c r="BG114">
        <v>9.9</v>
      </c>
      <c r="BH114">
        <v>2.1</v>
      </c>
      <c r="BI114">
        <v>11.2</v>
      </c>
      <c r="BJ114">
        <v>1440</v>
      </c>
      <c r="BK114">
        <v>82.1</v>
      </c>
      <c r="BL114">
        <v>17.7</v>
      </c>
      <c r="BM114">
        <v>1471</v>
      </c>
      <c r="BN114">
        <v>12.7</v>
      </c>
      <c r="BO114">
        <v>43.8</v>
      </c>
      <c r="BP114">
        <v>27.8</v>
      </c>
      <c r="BQ114">
        <v>5.5</v>
      </c>
      <c r="BR114">
        <v>10.3</v>
      </c>
      <c r="BS114">
        <v>7.13</v>
      </c>
      <c r="BT114">
        <v>1274</v>
      </c>
      <c r="BW114">
        <v>0</v>
      </c>
      <c r="CD114">
        <v>0</v>
      </c>
      <c r="CE114">
        <v>76.2</v>
      </c>
      <c r="CF114">
        <v>23.6</v>
      </c>
      <c r="CG114">
        <v>1432</v>
      </c>
      <c r="CH114">
        <v>26.8</v>
      </c>
      <c r="CI114">
        <v>46.9</v>
      </c>
      <c r="CJ114">
        <v>12.4</v>
      </c>
      <c r="CK114">
        <v>2.8</v>
      </c>
      <c r="CL114">
        <v>11</v>
      </c>
      <c r="CM114">
        <v>24</v>
      </c>
      <c r="CN114">
        <v>1200</v>
      </c>
      <c r="CO114">
        <v>85</v>
      </c>
      <c r="CP114">
        <v>14.8</v>
      </c>
      <c r="CQ114">
        <v>1435</v>
      </c>
      <c r="CR114">
        <v>18.600000000000001</v>
      </c>
      <c r="CS114">
        <v>54.9</v>
      </c>
      <c r="CT114">
        <v>15.3</v>
      </c>
      <c r="CU114">
        <v>3.4</v>
      </c>
      <c r="CV114">
        <v>7.8</v>
      </c>
      <c r="CW114">
        <v>15.21</v>
      </c>
      <c r="CX114">
        <v>1311</v>
      </c>
      <c r="CY114">
        <v>52.6</v>
      </c>
      <c r="CZ114">
        <v>47.2</v>
      </c>
      <c r="DA114">
        <v>1484</v>
      </c>
      <c r="DB114">
        <v>12.1</v>
      </c>
      <c r="DC114">
        <v>52.7</v>
      </c>
      <c r="DD114">
        <v>18.5</v>
      </c>
      <c r="DE114">
        <v>2.2999999999999998</v>
      </c>
      <c r="DF114">
        <v>14.4</v>
      </c>
      <c r="DG114">
        <v>9.7799999999999994</v>
      </c>
      <c r="DH114">
        <v>906</v>
      </c>
    </row>
    <row r="115" spans="1:112" hidden="1" x14ac:dyDescent="0.25">
      <c r="A115" t="s">
        <v>257</v>
      </c>
      <c r="B115" t="s">
        <v>172</v>
      </c>
      <c r="C115">
        <v>84</v>
      </c>
      <c r="D115">
        <v>16</v>
      </c>
      <c r="E115">
        <v>1457</v>
      </c>
      <c r="F115">
        <v>16.600000000000001</v>
      </c>
      <c r="G115">
        <v>47.3</v>
      </c>
      <c r="H115">
        <v>21.1</v>
      </c>
      <c r="I115">
        <v>6.4</v>
      </c>
      <c r="J115">
        <v>8.5</v>
      </c>
      <c r="K115">
        <v>10.18</v>
      </c>
      <c r="L115">
        <v>1299</v>
      </c>
      <c r="M115">
        <v>47.6</v>
      </c>
      <c r="N115">
        <v>52.4</v>
      </c>
      <c r="O115">
        <v>1468</v>
      </c>
      <c r="P115">
        <v>24.4</v>
      </c>
      <c r="Q115">
        <v>48.5</v>
      </c>
      <c r="R115">
        <v>10.8</v>
      </c>
      <c r="S115">
        <v>2.1</v>
      </c>
      <c r="T115">
        <v>14.2</v>
      </c>
      <c r="U115">
        <v>22.29</v>
      </c>
      <c r="V115">
        <v>784</v>
      </c>
      <c r="W115">
        <v>86.2</v>
      </c>
      <c r="X115">
        <v>13.4</v>
      </c>
      <c r="Y115">
        <v>1429</v>
      </c>
      <c r="Z115">
        <v>13.1</v>
      </c>
      <c r="AA115">
        <v>47.5</v>
      </c>
      <c r="AB115">
        <v>26.5</v>
      </c>
      <c r="AC115">
        <v>6</v>
      </c>
      <c r="AD115">
        <v>6.9</v>
      </c>
      <c r="AE115">
        <v>7.15</v>
      </c>
      <c r="AF115">
        <v>1305</v>
      </c>
      <c r="AG115">
        <v>88.5</v>
      </c>
      <c r="AH115">
        <v>11.5</v>
      </c>
      <c r="AI115">
        <v>1456</v>
      </c>
      <c r="AJ115">
        <v>20.9</v>
      </c>
      <c r="AK115">
        <v>56.2</v>
      </c>
      <c r="AL115">
        <v>15</v>
      </c>
      <c r="AM115">
        <v>3</v>
      </c>
      <c r="AN115">
        <v>4.9000000000000004</v>
      </c>
      <c r="AO115">
        <v>17.89</v>
      </c>
      <c r="AP115">
        <v>1357</v>
      </c>
      <c r="AQ115">
        <v>46</v>
      </c>
      <c r="AR115">
        <v>53.9</v>
      </c>
      <c r="AS115">
        <v>1462</v>
      </c>
      <c r="AT115">
        <v>4.9000000000000004</v>
      </c>
      <c r="AU115">
        <v>47.8</v>
      </c>
      <c r="AV115">
        <v>27.6</v>
      </c>
      <c r="AW115">
        <v>6.2</v>
      </c>
      <c r="AX115">
        <v>13.5</v>
      </c>
      <c r="AY115">
        <v>-1.3</v>
      </c>
      <c r="AZ115">
        <v>752</v>
      </c>
      <c r="BA115">
        <v>96.8</v>
      </c>
      <c r="BB115">
        <v>3.2</v>
      </c>
      <c r="BC115">
        <v>1436</v>
      </c>
      <c r="BD115">
        <v>20.3</v>
      </c>
      <c r="BE115">
        <v>46.9</v>
      </c>
      <c r="BF115">
        <v>20.399999999999999</v>
      </c>
      <c r="BG115">
        <v>9.9</v>
      </c>
      <c r="BH115">
        <v>2.5</v>
      </c>
      <c r="BI115">
        <v>10.46</v>
      </c>
      <c r="BJ115">
        <v>1404</v>
      </c>
      <c r="BK115">
        <v>80.7</v>
      </c>
      <c r="BL115">
        <v>19.100000000000001</v>
      </c>
      <c r="BM115">
        <v>1435</v>
      </c>
      <c r="BN115">
        <v>11.6</v>
      </c>
      <c r="BO115">
        <v>47.4</v>
      </c>
      <c r="BP115">
        <v>25.2</v>
      </c>
      <c r="BQ115">
        <v>5</v>
      </c>
      <c r="BR115">
        <v>10.8</v>
      </c>
      <c r="BS115">
        <v>6.56</v>
      </c>
      <c r="BT115">
        <v>1223</v>
      </c>
      <c r="BW115">
        <v>0</v>
      </c>
      <c r="CD115">
        <v>0</v>
      </c>
      <c r="CE115">
        <v>75.3</v>
      </c>
      <c r="CF115">
        <v>24.5</v>
      </c>
      <c r="CG115">
        <v>1421</v>
      </c>
      <c r="CH115">
        <v>27.4</v>
      </c>
      <c r="CI115">
        <v>45.8</v>
      </c>
      <c r="CJ115">
        <v>11.5</v>
      </c>
      <c r="CK115">
        <v>3.7</v>
      </c>
      <c r="CL115">
        <v>11.7</v>
      </c>
      <c r="CM115">
        <v>23.7</v>
      </c>
      <c r="CN115">
        <v>1176</v>
      </c>
      <c r="CO115">
        <v>86.4</v>
      </c>
      <c r="CP115">
        <v>13.6</v>
      </c>
      <c r="CQ115">
        <v>1458</v>
      </c>
      <c r="CR115">
        <v>19</v>
      </c>
      <c r="CS115">
        <v>52.4</v>
      </c>
      <c r="CT115">
        <v>17.3</v>
      </c>
      <c r="CU115">
        <v>2.7</v>
      </c>
      <c r="CV115">
        <v>8.6</v>
      </c>
      <c r="CW115">
        <v>16.32</v>
      </c>
      <c r="CX115">
        <v>1344</v>
      </c>
      <c r="CY115">
        <v>54</v>
      </c>
      <c r="CZ115">
        <v>45.9</v>
      </c>
      <c r="DA115">
        <v>1443</v>
      </c>
      <c r="DB115">
        <v>11.4</v>
      </c>
      <c r="DC115">
        <v>49.3</v>
      </c>
      <c r="DD115">
        <v>19.399999999999999</v>
      </c>
      <c r="DE115">
        <v>3</v>
      </c>
      <c r="DF115">
        <v>16.899999999999999</v>
      </c>
      <c r="DG115">
        <v>8.4</v>
      </c>
      <c r="DH115">
        <v>876</v>
      </c>
    </row>
    <row r="116" spans="1:112" hidden="1" x14ac:dyDescent="0.25">
      <c r="A116" t="s">
        <v>256</v>
      </c>
      <c r="B116" t="s">
        <v>172</v>
      </c>
      <c r="C116">
        <v>83.7</v>
      </c>
      <c r="D116">
        <v>16.3</v>
      </c>
      <c r="E116">
        <v>1487</v>
      </c>
      <c r="F116">
        <v>17.399999999999999</v>
      </c>
      <c r="G116">
        <v>49.7</v>
      </c>
      <c r="H116">
        <v>17.600000000000001</v>
      </c>
      <c r="I116">
        <v>6.4</v>
      </c>
      <c r="J116">
        <v>8.9</v>
      </c>
      <c r="K116">
        <v>11.01</v>
      </c>
      <c r="L116">
        <v>1315</v>
      </c>
      <c r="M116">
        <v>48.3</v>
      </c>
      <c r="N116">
        <v>51.7</v>
      </c>
      <c r="O116">
        <v>1416</v>
      </c>
      <c r="P116">
        <v>25.6</v>
      </c>
      <c r="Q116">
        <v>46.9</v>
      </c>
      <c r="R116">
        <v>11.5</v>
      </c>
      <c r="S116">
        <v>2</v>
      </c>
      <c r="T116">
        <v>14</v>
      </c>
      <c r="U116">
        <v>23.58</v>
      </c>
      <c r="V116">
        <v>755</v>
      </c>
      <c r="W116">
        <v>86.3</v>
      </c>
      <c r="X116">
        <v>13.5</v>
      </c>
      <c r="Y116">
        <v>1464</v>
      </c>
      <c r="Z116">
        <v>13.2</v>
      </c>
      <c r="AA116">
        <v>48.4</v>
      </c>
      <c r="AB116">
        <v>24.9</v>
      </c>
      <c r="AC116">
        <v>6.4</v>
      </c>
      <c r="AD116">
        <v>7.1</v>
      </c>
      <c r="AE116">
        <v>6.78</v>
      </c>
      <c r="AF116">
        <v>1343</v>
      </c>
      <c r="AG116">
        <v>89.7</v>
      </c>
      <c r="AH116">
        <v>10.199999999999999</v>
      </c>
      <c r="AI116">
        <v>1470</v>
      </c>
      <c r="AJ116">
        <v>19</v>
      </c>
      <c r="AK116">
        <v>55.2</v>
      </c>
      <c r="AL116">
        <v>16.2</v>
      </c>
      <c r="AM116">
        <v>3.9</v>
      </c>
      <c r="AN116">
        <v>5.8</v>
      </c>
      <c r="AO116">
        <v>15.09</v>
      </c>
      <c r="AP116">
        <v>1375</v>
      </c>
      <c r="AQ116">
        <v>46.3</v>
      </c>
      <c r="AR116">
        <v>53.7</v>
      </c>
      <c r="AS116">
        <v>1490</v>
      </c>
      <c r="AT116">
        <v>4.5999999999999996</v>
      </c>
      <c r="AU116">
        <v>45</v>
      </c>
      <c r="AV116">
        <v>27.9</v>
      </c>
      <c r="AW116">
        <v>6.2</v>
      </c>
      <c r="AX116">
        <v>16.3</v>
      </c>
      <c r="AY116">
        <v>-1.6</v>
      </c>
      <c r="AZ116">
        <v>759</v>
      </c>
      <c r="BA116">
        <v>96.7</v>
      </c>
      <c r="BB116">
        <v>3.3</v>
      </c>
      <c r="BC116">
        <v>1446</v>
      </c>
      <c r="BD116">
        <v>21.4</v>
      </c>
      <c r="BE116">
        <v>48</v>
      </c>
      <c r="BF116">
        <v>19.2</v>
      </c>
      <c r="BG116">
        <v>8.1999999999999993</v>
      </c>
      <c r="BH116">
        <v>3.2</v>
      </c>
      <c r="BI116">
        <v>13.2</v>
      </c>
      <c r="BJ116">
        <v>1416</v>
      </c>
      <c r="BK116">
        <v>78.5</v>
      </c>
      <c r="BL116">
        <v>21.4</v>
      </c>
      <c r="BM116">
        <v>1431</v>
      </c>
      <c r="BN116">
        <v>10.6</v>
      </c>
      <c r="BO116">
        <v>49.8</v>
      </c>
      <c r="BP116">
        <v>22.8</v>
      </c>
      <c r="BQ116">
        <v>4.4000000000000004</v>
      </c>
      <c r="BR116">
        <v>12.5</v>
      </c>
      <c r="BS116">
        <v>6.24</v>
      </c>
      <c r="BT116">
        <v>1197</v>
      </c>
      <c r="BW116">
        <v>0</v>
      </c>
      <c r="CD116">
        <v>0</v>
      </c>
      <c r="CE116">
        <v>73.900000000000006</v>
      </c>
      <c r="CF116">
        <v>25.7</v>
      </c>
      <c r="CG116">
        <v>1476</v>
      </c>
      <c r="CH116">
        <v>28.6</v>
      </c>
      <c r="CI116">
        <v>44.1</v>
      </c>
      <c r="CJ116">
        <v>10.1</v>
      </c>
      <c r="CK116">
        <v>3.1</v>
      </c>
      <c r="CL116">
        <v>14</v>
      </c>
      <c r="CM116">
        <v>25.49</v>
      </c>
      <c r="CN116">
        <v>1186</v>
      </c>
      <c r="CO116">
        <v>87.5</v>
      </c>
      <c r="CP116">
        <v>12.5</v>
      </c>
      <c r="CQ116">
        <v>1447</v>
      </c>
      <c r="CR116">
        <v>15</v>
      </c>
      <c r="CS116">
        <v>56.4</v>
      </c>
      <c r="CT116">
        <v>15.7</v>
      </c>
      <c r="CU116">
        <v>2.7</v>
      </c>
      <c r="CV116">
        <v>10.199999999999999</v>
      </c>
      <c r="CW116">
        <v>12.24</v>
      </c>
      <c r="CX116">
        <v>1337</v>
      </c>
      <c r="CY116">
        <v>52.3</v>
      </c>
      <c r="CZ116">
        <v>47.4</v>
      </c>
      <c r="DA116">
        <v>1408</v>
      </c>
      <c r="DB116">
        <v>13.3</v>
      </c>
      <c r="DC116">
        <v>50</v>
      </c>
      <c r="DD116">
        <v>19.600000000000001</v>
      </c>
      <c r="DE116">
        <v>3.2</v>
      </c>
      <c r="DF116">
        <v>13.9</v>
      </c>
      <c r="DG116">
        <v>10.039999999999999</v>
      </c>
      <c r="DH116">
        <v>827</v>
      </c>
    </row>
    <row r="117" spans="1:112" hidden="1" x14ac:dyDescent="0.25">
      <c r="A117" t="s">
        <v>253</v>
      </c>
      <c r="B117" t="s">
        <v>172</v>
      </c>
      <c r="C117">
        <v>84.6</v>
      </c>
      <c r="D117">
        <v>15.2</v>
      </c>
      <c r="E117">
        <v>1232</v>
      </c>
      <c r="F117">
        <v>19.2</v>
      </c>
      <c r="G117">
        <v>49.2</v>
      </c>
      <c r="H117">
        <v>16.600000000000001</v>
      </c>
      <c r="I117">
        <v>5.9</v>
      </c>
      <c r="J117">
        <v>9.1</v>
      </c>
      <c r="K117">
        <v>13.27</v>
      </c>
      <c r="L117">
        <v>1098</v>
      </c>
      <c r="M117">
        <v>50.1</v>
      </c>
      <c r="N117">
        <v>49.8</v>
      </c>
      <c r="O117">
        <v>1224</v>
      </c>
      <c r="P117">
        <v>28.4</v>
      </c>
      <c r="Q117">
        <v>46.3</v>
      </c>
      <c r="R117">
        <v>11.8</v>
      </c>
      <c r="S117">
        <v>1.3</v>
      </c>
      <c r="T117">
        <v>12.2</v>
      </c>
      <c r="U117">
        <v>27.07</v>
      </c>
      <c r="V117">
        <v>657</v>
      </c>
      <c r="W117">
        <v>85.3</v>
      </c>
      <c r="X117">
        <v>14.7</v>
      </c>
      <c r="Y117">
        <v>1213</v>
      </c>
      <c r="Z117">
        <v>14.5</v>
      </c>
      <c r="AA117">
        <v>45.4</v>
      </c>
      <c r="AB117">
        <v>25.5</v>
      </c>
      <c r="AC117">
        <v>7.7</v>
      </c>
      <c r="AD117">
        <v>7</v>
      </c>
      <c r="AE117">
        <v>6.8</v>
      </c>
      <c r="AF117">
        <v>1111</v>
      </c>
      <c r="AG117">
        <v>91.2</v>
      </c>
      <c r="AH117">
        <v>8.6999999999999993</v>
      </c>
      <c r="AI117">
        <v>1276</v>
      </c>
      <c r="AJ117">
        <v>21.1</v>
      </c>
      <c r="AK117">
        <v>54.4</v>
      </c>
      <c r="AL117">
        <v>14.5</v>
      </c>
      <c r="AM117">
        <v>3.6</v>
      </c>
      <c r="AN117">
        <v>6.4</v>
      </c>
      <c r="AO117">
        <v>17.43</v>
      </c>
      <c r="AP117">
        <v>1207</v>
      </c>
      <c r="AQ117">
        <v>43.3</v>
      </c>
      <c r="AR117">
        <v>56.6</v>
      </c>
      <c r="AS117">
        <v>1252</v>
      </c>
      <c r="AT117">
        <v>5.5</v>
      </c>
      <c r="AU117">
        <v>41.5</v>
      </c>
      <c r="AV117">
        <v>30.2</v>
      </c>
      <c r="AW117">
        <v>4.7</v>
      </c>
      <c r="AX117">
        <v>18</v>
      </c>
      <c r="AY117">
        <v>0.79</v>
      </c>
      <c r="AZ117">
        <v>611</v>
      </c>
      <c r="BA117">
        <v>96.8</v>
      </c>
      <c r="BB117">
        <v>3.2</v>
      </c>
      <c r="BC117">
        <v>1247</v>
      </c>
      <c r="BD117">
        <v>24.5</v>
      </c>
      <c r="BE117">
        <v>43.8</v>
      </c>
      <c r="BF117">
        <v>20</v>
      </c>
      <c r="BG117">
        <v>8.6</v>
      </c>
      <c r="BH117">
        <v>3.2</v>
      </c>
      <c r="BI117">
        <v>15.95</v>
      </c>
      <c r="BJ117">
        <v>1226</v>
      </c>
      <c r="BK117">
        <v>78</v>
      </c>
      <c r="BL117">
        <v>22</v>
      </c>
      <c r="BM117">
        <v>1235</v>
      </c>
      <c r="BN117">
        <v>11.3</v>
      </c>
      <c r="BO117">
        <v>49.1</v>
      </c>
      <c r="BP117">
        <v>22.5</v>
      </c>
      <c r="BQ117">
        <v>5.3</v>
      </c>
      <c r="BR117">
        <v>11.6</v>
      </c>
      <c r="BS117">
        <v>6</v>
      </c>
      <c r="BT117">
        <v>1042</v>
      </c>
      <c r="BW117">
        <v>0</v>
      </c>
      <c r="CD117">
        <v>0</v>
      </c>
      <c r="CE117">
        <v>74.7</v>
      </c>
      <c r="CF117">
        <v>24.7</v>
      </c>
      <c r="CG117">
        <v>1232</v>
      </c>
      <c r="CH117">
        <v>27</v>
      </c>
      <c r="CI117">
        <v>43.9</v>
      </c>
      <c r="CJ117">
        <v>11.5</v>
      </c>
      <c r="CK117">
        <v>2.2999999999999998</v>
      </c>
      <c r="CL117">
        <v>15.3</v>
      </c>
      <c r="CM117">
        <v>24.76</v>
      </c>
      <c r="CN117">
        <v>994</v>
      </c>
      <c r="CO117">
        <v>88.4</v>
      </c>
      <c r="CP117">
        <v>11.6</v>
      </c>
      <c r="CQ117">
        <v>1211</v>
      </c>
      <c r="CR117">
        <v>14.9</v>
      </c>
      <c r="CS117">
        <v>55</v>
      </c>
      <c r="CT117">
        <v>16.100000000000001</v>
      </c>
      <c r="CU117">
        <v>4</v>
      </c>
      <c r="CV117">
        <v>10</v>
      </c>
      <c r="CW117">
        <v>10.88</v>
      </c>
      <c r="CX117">
        <v>1123</v>
      </c>
      <c r="CY117">
        <v>52.4</v>
      </c>
      <c r="CZ117">
        <v>46.9</v>
      </c>
      <c r="DA117">
        <v>1213</v>
      </c>
      <c r="DB117">
        <v>12.7</v>
      </c>
      <c r="DC117">
        <v>49.3</v>
      </c>
      <c r="DD117">
        <v>19.899999999999999</v>
      </c>
      <c r="DE117">
        <v>2.7</v>
      </c>
      <c r="DF117">
        <v>15.4</v>
      </c>
      <c r="DG117">
        <v>10.01</v>
      </c>
      <c r="DH117">
        <v>715</v>
      </c>
    </row>
    <row r="118" spans="1:112" hidden="1" x14ac:dyDescent="0.25">
      <c r="A118" t="s">
        <v>251</v>
      </c>
      <c r="B118" t="s">
        <v>172</v>
      </c>
      <c r="C118">
        <v>83.2</v>
      </c>
      <c r="D118">
        <v>16.600000000000001</v>
      </c>
      <c r="E118">
        <v>1394</v>
      </c>
      <c r="F118">
        <v>21.2</v>
      </c>
      <c r="G118">
        <v>46.3</v>
      </c>
      <c r="H118">
        <v>16.2</v>
      </c>
      <c r="I118">
        <v>5.4</v>
      </c>
      <c r="J118">
        <v>11</v>
      </c>
      <c r="K118">
        <v>15.86</v>
      </c>
      <c r="L118">
        <v>1224</v>
      </c>
      <c r="M118">
        <v>46.7</v>
      </c>
      <c r="N118">
        <v>53.2</v>
      </c>
      <c r="O118">
        <v>1422</v>
      </c>
      <c r="P118">
        <v>28.6</v>
      </c>
      <c r="Q118">
        <v>45.3</v>
      </c>
      <c r="R118">
        <v>12.8</v>
      </c>
      <c r="S118">
        <v>1</v>
      </c>
      <c r="T118">
        <v>12.2</v>
      </c>
      <c r="U118">
        <v>27.62</v>
      </c>
      <c r="V118">
        <v>729</v>
      </c>
      <c r="W118">
        <v>85.3</v>
      </c>
      <c r="X118">
        <v>14.7</v>
      </c>
      <c r="Y118">
        <v>1345</v>
      </c>
      <c r="Z118">
        <v>12.1</v>
      </c>
      <c r="AA118">
        <v>44.8</v>
      </c>
      <c r="AB118">
        <v>27.3</v>
      </c>
      <c r="AC118">
        <v>7.9</v>
      </c>
      <c r="AD118">
        <v>8</v>
      </c>
      <c r="AE118">
        <v>4.17</v>
      </c>
      <c r="AF118">
        <v>1233</v>
      </c>
      <c r="AG118">
        <v>91.3</v>
      </c>
      <c r="AH118">
        <v>8.4</v>
      </c>
      <c r="AI118">
        <v>1400</v>
      </c>
      <c r="AJ118">
        <v>22.5</v>
      </c>
      <c r="AK118">
        <v>53.9</v>
      </c>
      <c r="AL118">
        <v>13.7</v>
      </c>
      <c r="AM118">
        <v>3.5</v>
      </c>
      <c r="AN118">
        <v>6.5</v>
      </c>
      <c r="AO118">
        <v>19.079999999999998</v>
      </c>
      <c r="AP118">
        <v>1326</v>
      </c>
      <c r="AQ118">
        <v>40.200000000000003</v>
      </c>
      <c r="AR118">
        <v>59.7</v>
      </c>
      <c r="AS118">
        <v>1411</v>
      </c>
      <c r="AT118">
        <v>5.9</v>
      </c>
      <c r="AU118">
        <v>44.1</v>
      </c>
      <c r="AV118">
        <v>26.7</v>
      </c>
      <c r="AW118">
        <v>4.0999999999999996</v>
      </c>
      <c r="AX118">
        <v>19.3</v>
      </c>
      <c r="AY118">
        <v>1.75</v>
      </c>
      <c r="AZ118">
        <v>675</v>
      </c>
      <c r="BA118">
        <v>97.1</v>
      </c>
      <c r="BB118">
        <v>2.9</v>
      </c>
      <c r="BC118">
        <v>1434</v>
      </c>
      <c r="BD118">
        <v>23.8</v>
      </c>
      <c r="BE118">
        <v>44.5</v>
      </c>
      <c r="BF118">
        <v>18.3</v>
      </c>
      <c r="BG118">
        <v>9.6999999999999993</v>
      </c>
      <c r="BH118">
        <v>3.7</v>
      </c>
      <c r="BI118">
        <v>14.09</v>
      </c>
      <c r="BJ118">
        <v>1411</v>
      </c>
      <c r="BK118">
        <v>77.7</v>
      </c>
      <c r="BL118">
        <v>22.2</v>
      </c>
      <c r="BM118">
        <v>1386</v>
      </c>
      <c r="BN118">
        <v>14</v>
      </c>
      <c r="BO118">
        <v>47.1</v>
      </c>
      <c r="BP118">
        <v>22.3</v>
      </c>
      <c r="BQ118">
        <v>4.9000000000000004</v>
      </c>
      <c r="BR118">
        <v>11.7</v>
      </c>
      <c r="BS118">
        <v>9.0299999999999994</v>
      </c>
      <c r="BT118">
        <v>1164</v>
      </c>
      <c r="BU118">
        <v>55.9</v>
      </c>
      <c r="BV118">
        <v>44</v>
      </c>
      <c r="BW118">
        <v>843</v>
      </c>
      <c r="BX118">
        <v>8.3000000000000007</v>
      </c>
      <c r="BY118">
        <v>55.4</v>
      </c>
      <c r="BZ118">
        <v>16.100000000000001</v>
      </c>
      <c r="CA118">
        <v>1.4</v>
      </c>
      <c r="CB118">
        <v>18.8</v>
      </c>
      <c r="CC118">
        <v>6.99</v>
      </c>
      <c r="CD118">
        <v>536</v>
      </c>
      <c r="CE118">
        <v>67.400000000000006</v>
      </c>
      <c r="CF118">
        <v>32.299999999999997</v>
      </c>
      <c r="CG118">
        <v>1388</v>
      </c>
      <c r="CH118">
        <v>24.6</v>
      </c>
      <c r="CI118">
        <v>43.9</v>
      </c>
      <c r="CJ118">
        <v>12.5</v>
      </c>
      <c r="CK118">
        <v>2.4</v>
      </c>
      <c r="CL118">
        <v>16.600000000000001</v>
      </c>
      <c r="CM118">
        <v>22.21</v>
      </c>
      <c r="CN118">
        <v>1025</v>
      </c>
      <c r="CO118">
        <v>86.3</v>
      </c>
      <c r="CP118">
        <v>13.7</v>
      </c>
      <c r="CQ118">
        <v>1392</v>
      </c>
      <c r="CR118">
        <v>17.600000000000001</v>
      </c>
      <c r="CS118">
        <v>55.2</v>
      </c>
      <c r="CT118">
        <v>15</v>
      </c>
      <c r="CU118">
        <v>3.7</v>
      </c>
      <c r="CV118">
        <v>8.4</v>
      </c>
      <c r="CW118">
        <v>13.89</v>
      </c>
      <c r="CX118">
        <v>1276</v>
      </c>
      <c r="CY118">
        <v>51</v>
      </c>
      <c r="CZ118">
        <v>48.6</v>
      </c>
      <c r="DA118">
        <v>1430</v>
      </c>
      <c r="DB118">
        <v>9.1</v>
      </c>
      <c r="DC118">
        <v>52.9</v>
      </c>
      <c r="DD118">
        <v>18.2</v>
      </c>
      <c r="DE118">
        <v>1.7</v>
      </c>
      <c r="DF118">
        <v>18</v>
      </c>
      <c r="DG118">
        <v>7.37</v>
      </c>
      <c r="DH118">
        <v>837</v>
      </c>
    </row>
    <row r="119" spans="1:112" hidden="1" x14ac:dyDescent="0.25">
      <c r="A119" t="s">
        <v>247</v>
      </c>
      <c r="B119" t="s">
        <v>172</v>
      </c>
      <c r="C119">
        <v>80.7</v>
      </c>
      <c r="D119">
        <v>19.3</v>
      </c>
      <c r="E119">
        <v>1639</v>
      </c>
      <c r="F119">
        <v>23.8</v>
      </c>
      <c r="G119">
        <v>45.9</v>
      </c>
      <c r="H119">
        <v>16.399999999999999</v>
      </c>
      <c r="I119">
        <v>3.8</v>
      </c>
      <c r="J119">
        <v>10</v>
      </c>
      <c r="K119">
        <v>20</v>
      </c>
      <c r="L119">
        <v>1404</v>
      </c>
      <c r="M119">
        <v>44.8</v>
      </c>
      <c r="N119">
        <v>55</v>
      </c>
      <c r="O119">
        <v>1653</v>
      </c>
      <c r="P119">
        <v>26</v>
      </c>
      <c r="Q119">
        <v>48.4</v>
      </c>
      <c r="R119">
        <v>12.3</v>
      </c>
      <c r="S119">
        <v>1.4</v>
      </c>
      <c r="T119">
        <v>11.8</v>
      </c>
      <c r="U119">
        <v>24.56</v>
      </c>
      <c r="V119">
        <v>830</v>
      </c>
      <c r="W119">
        <v>86.1</v>
      </c>
      <c r="X119">
        <v>13.9</v>
      </c>
      <c r="Y119">
        <v>1623</v>
      </c>
      <c r="Z119">
        <v>10.3</v>
      </c>
      <c r="AA119">
        <v>43.2</v>
      </c>
      <c r="AB119">
        <v>28.9</v>
      </c>
      <c r="AC119">
        <v>7.1</v>
      </c>
      <c r="AD119">
        <v>10.5</v>
      </c>
      <c r="AE119">
        <v>3.17</v>
      </c>
      <c r="AF119">
        <v>1497</v>
      </c>
      <c r="AG119">
        <v>91.1</v>
      </c>
      <c r="AH119">
        <v>8.6</v>
      </c>
      <c r="AI119">
        <v>1608</v>
      </c>
      <c r="AJ119">
        <v>22.4</v>
      </c>
      <c r="AK119">
        <v>53.9</v>
      </c>
      <c r="AL119">
        <v>13</v>
      </c>
      <c r="AM119">
        <v>3</v>
      </c>
      <c r="AN119">
        <v>7.6</v>
      </c>
      <c r="AO119">
        <v>19.329999999999998</v>
      </c>
      <c r="AP119">
        <v>1513</v>
      </c>
      <c r="AQ119">
        <v>38.1</v>
      </c>
      <c r="AR119">
        <v>61.6</v>
      </c>
      <c r="AS119">
        <v>1661</v>
      </c>
      <c r="AT119">
        <v>7.1</v>
      </c>
      <c r="AU119">
        <v>44.2</v>
      </c>
      <c r="AV119">
        <v>24.2</v>
      </c>
      <c r="AW119">
        <v>3.2</v>
      </c>
      <c r="AX119">
        <v>21.4</v>
      </c>
      <c r="AY119">
        <v>3.93</v>
      </c>
      <c r="AZ119">
        <v>765</v>
      </c>
      <c r="BA119">
        <v>96.5</v>
      </c>
      <c r="BB119">
        <v>3.5</v>
      </c>
      <c r="BC119">
        <v>1650</v>
      </c>
      <c r="BD119">
        <v>24</v>
      </c>
      <c r="BE119">
        <v>46.9</v>
      </c>
      <c r="BF119">
        <v>16.899999999999999</v>
      </c>
      <c r="BG119">
        <v>8.6</v>
      </c>
      <c r="BH119">
        <v>3.6</v>
      </c>
      <c r="BI119">
        <v>15.41</v>
      </c>
      <c r="BJ119">
        <v>1616</v>
      </c>
      <c r="BK119">
        <v>77.7</v>
      </c>
      <c r="BL119">
        <v>22.1</v>
      </c>
      <c r="BM119">
        <v>1570</v>
      </c>
      <c r="BN119">
        <v>14.7</v>
      </c>
      <c r="BO119">
        <v>48.3</v>
      </c>
      <c r="BP119">
        <v>20.8</v>
      </c>
      <c r="BQ119">
        <v>4.2</v>
      </c>
      <c r="BR119">
        <v>12</v>
      </c>
      <c r="BS119">
        <v>10.5</v>
      </c>
      <c r="BT119">
        <v>1303</v>
      </c>
      <c r="BU119">
        <v>57.4</v>
      </c>
      <c r="BV119">
        <v>42.5</v>
      </c>
      <c r="BW119">
        <v>1656</v>
      </c>
      <c r="BX119">
        <v>8.6999999999999993</v>
      </c>
      <c r="BY119">
        <v>52.5</v>
      </c>
      <c r="BZ119">
        <v>17</v>
      </c>
      <c r="CA119">
        <v>1.8</v>
      </c>
      <c r="CB119">
        <v>19.899999999999999</v>
      </c>
      <c r="CC119">
        <v>6.96</v>
      </c>
      <c r="CD119">
        <v>1051</v>
      </c>
      <c r="CE119">
        <v>58.8</v>
      </c>
      <c r="CF119">
        <v>41.1</v>
      </c>
      <c r="CG119">
        <v>1654</v>
      </c>
      <c r="CH119">
        <v>25.2</v>
      </c>
      <c r="CI119">
        <v>45.1</v>
      </c>
      <c r="CJ119">
        <v>10.9</v>
      </c>
      <c r="CK119">
        <v>2</v>
      </c>
      <c r="CL119">
        <v>16.899999999999999</v>
      </c>
      <c r="CM119">
        <v>23.19</v>
      </c>
      <c r="CN119">
        <v>1079</v>
      </c>
      <c r="CO119">
        <v>85.6</v>
      </c>
      <c r="CP119">
        <v>14.4</v>
      </c>
      <c r="CQ119">
        <v>1637</v>
      </c>
      <c r="CR119">
        <v>17.399999999999999</v>
      </c>
      <c r="CS119">
        <v>56.8</v>
      </c>
      <c r="CT119">
        <v>13.9</v>
      </c>
      <c r="CU119">
        <v>2.7</v>
      </c>
      <c r="CV119">
        <v>9.1999999999999993</v>
      </c>
      <c r="CW119">
        <v>14.69</v>
      </c>
      <c r="CX119">
        <v>1493</v>
      </c>
      <c r="CY119">
        <v>51.1</v>
      </c>
      <c r="CZ119">
        <v>48.7</v>
      </c>
      <c r="DA119">
        <v>1649</v>
      </c>
      <c r="DB119">
        <v>8.6</v>
      </c>
      <c r="DC119">
        <v>54.8</v>
      </c>
      <c r="DD119">
        <v>17.399999999999999</v>
      </c>
      <c r="DE119">
        <v>2.1</v>
      </c>
      <c r="DF119">
        <v>17.2</v>
      </c>
      <c r="DG119">
        <v>6.48</v>
      </c>
      <c r="DH119">
        <v>969</v>
      </c>
    </row>
    <row r="120" spans="1:112" hidden="1" x14ac:dyDescent="0.25">
      <c r="A120" t="s">
        <v>245</v>
      </c>
      <c r="B120" t="s">
        <v>172</v>
      </c>
      <c r="C120">
        <v>77.5</v>
      </c>
      <c r="D120">
        <v>22.2</v>
      </c>
      <c r="E120">
        <v>1631</v>
      </c>
      <c r="F120">
        <v>22.1</v>
      </c>
      <c r="G120">
        <v>46.6</v>
      </c>
      <c r="H120">
        <v>16.8</v>
      </c>
      <c r="I120">
        <v>4.2</v>
      </c>
      <c r="J120">
        <v>10.199999999999999</v>
      </c>
      <c r="K120">
        <v>17.91</v>
      </c>
      <c r="L120">
        <v>1365</v>
      </c>
      <c r="M120">
        <v>44.7</v>
      </c>
      <c r="N120">
        <v>55.2</v>
      </c>
      <c r="O120">
        <v>1689</v>
      </c>
      <c r="P120">
        <v>23.8</v>
      </c>
      <c r="Q120">
        <v>53</v>
      </c>
      <c r="R120">
        <v>12.1</v>
      </c>
      <c r="S120">
        <v>1.4</v>
      </c>
      <c r="T120">
        <v>9.6999999999999993</v>
      </c>
      <c r="U120">
        <v>22.44</v>
      </c>
      <c r="V120">
        <v>842</v>
      </c>
      <c r="W120">
        <v>85</v>
      </c>
      <c r="X120">
        <v>15</v>
      </c>
      <c r="Y120">
        <v>1613</v>
      </c>
      <c r="Z120">
        <v>8.6999999999999993</v>
      </c>
      <c r="AA120">
        <v>46.8</v>
      </c>
      <c r="AB120">
        <v>27.3</v>
      </c>
      <c r="AC120">
        <v>6.8</v>
      </c>
      <c r="AD120">
        <v>10.5</v>
      </c>
      <c r="AE120">
        <v>1.91</v>
      </c>
      <c r="AF120">
        <v>1484</v>
      </c>
      <c r="AG120">
        <v>89.8</v>
      </c>
      <c r="AH120">
        <v>10.1</v>
      </c>
      <c r="AI120">
        <v>1644</v>
      </c>
      <c r="AJ120">
        <v>22</v>
      </c>
      <c r="AK120">
        <v>55.5</v>
      </c>
      <c r="AL120">
        <v>13.5</v>
      </c>
      <c r="AM120">
        <v>2</v>
      </c>
      <c r="AN120">
        <v>7.1</v>
      </c>
      <c r="AO120">
        <v>19.96</v>
      </c>
      <c r="AP120">
        <v>1542</v>
      </c>
      <c r="AQ120">
        <v>39.200000000000003</v>
      </c>
      <c r="AR120">
        <v>60.6</v>
      </c>
      <c r="AS120">
        <v>1668</v>
      </c>
      <c r="AT120">
        <v>8.3000000000000007</v>
      </c>
      <c r="AU120">
        <v>42.1</v>
      </c>
      <c r="AV120">
        <v>25.9</v>
      </c>
      <c r="AW120">
        <v>2.4</v>
      </c>
      <c r="AX120">
        <v>21.3</v>
      </c>
      <c r="AY120">
        <v>5.94</v>
      </c>
      <c r="AZ120">
        <v>759</v>
      </c>
      <c r="BA120">
        <v>95.4</v>
      </c>
      <c r="BB120">
        <v>4.5999999999999996</v>
      </c>
      <c r="BC120">
        <v>1635</v>
      </c>
      <c r="BD120">
        <v>25.7</v>
      </c>
      <c r="BE120">
        <v>42.9</v>
      </c>
      <c r="BF120">
        <v>19.7</v>
      </c>
      <c r="BG120">
        <v>7.8</v>
      </c>
      <c r="BH120">
        <v>3.9</v>
      </c>
      <c r="BI120">
        <v>17.96</v>
      </c>
      <c r="BJ120">
        <v>1594</v>
      </c>
      <c r="BK120">
        <v>77.7</v>
      </c>
      <c r="BL120">
        <v>22.1</v>
      </c>
      <c r="BM120">
        <v>1597</v>
      </c>
      <c r="BN120">
        <v>13.4</v>
      </c>
      <c r="BO120">
        <v>51.9</v>
      </c>
      <c r="BP120">
        <v>19.600000000000001</v>
      </c>
      <c r="BQ120">
        <v>4.0999999999999996</v>
      </c>
      <c r="BR120">
        <v>10.9</v>
      </c>
      <c r="BS120">
        <v>9.36</v>
      </c>
      <c r="BT120">
        <v>1332</v>
      </c>
      <c r="BU120">
        <v>56</v>
      </c>
      <c r="BV120">
        <v>43.8</v>
      </c>
      <c r="BW120">
        <v>1605</v>
      </c>
      <c r="BX120">
        <v>9</v>
      </c>
      <c r="BY120">
        <v>54</v>
      </c>
      <c r="BZ120">
        <v>17.100000000000001</v>
      </c>
      <c r="CA120">
        <v>2</v>
      </c>
      <c r="CB120">
        <v>17.899999999999999</v>
      </c>
      <c r="CC120">
        <v>7.01</v>
      </c>
      <c r="CD120">
        <v>998</v>
      </c>
      <c r="CE120">
        <v>54.4</v>
      </c>
      <c r="CF120">
        <v>45.3</v>
      </c>
      <c r="CG120">
        <v>1619</v>
      </c>
      <c r="CH120">
        <v>24.2</v>
      </c>
      <c r="CI120">
        <v>46.4</v>
      </c>
      <c r="CJ120">
        <v>13.6</v>
      </c>
      <c r="CK120">
        <v>1.1000000000000001</v>
      </c>
      <c r="CL120">
        <v>14.7</v>
      </c>
      <c r="CM120">
        <v>23.07</v>
      </c>
      <c r="CN120">
        <v>993</v>
      </c>
      <c r="CO120">
        <v>85.5</v>
      </c>
      <c r="CP120">
        <v>14.5</v>
      </c>
      <c r="CQ120">
        <v>1646</v>
      </c>
      <c r="CR120">
        <v>16.7</v>
      </c>
      <c r="CS120">
        <v>55.1</v>
      </c>
      <c r="CT120">
        <v>15.2</v>
      </c>
      <c r="CU120">
        <v>3</v>
      </c>
      <c r="CV120">
        <v>9.9</v>
      </c>
      <c r="CW120">
        <v>13.74</v>
      </c>
      <c r="CX120">
        <v>1502</v>
      </c>
      <c r="CY120">
        <v>51.2</v>
      </c>
      <c r="CZ120">
        <v>48.8</v>
      </c>
      <c r="DA120">
        <v>1629</v>
      </c>
      <c r="DB120">
        <v>8.9</v>
      </c>
      <c r="DC120">
        <v>53.2</v>
      </c>
      <c r="DD120">
        <v>15.6</v>
      </c>
      <c r="DE120">
        <v>3.6</v>
      </c>
      <c r="DF120">
        <v>18.7</v>
      </c>
      <c r="DG120">
        <v>5.21</v>
      </c>
      <c r="DH120">
        <v>960</v>
      </c>
    </row>
    <row r="121" spans="1:112" hidden="1" x14ac:dyDescent="0.25">
      <c r="A121" t="s">
        <v>240</v>
      </c>
      <c r="B121" t="s">
        <v>172</v>
      </c>
      <c r="C121">
        <v>75.900000000000006</v>
      </c>
      <c r="D121">
        <v>23.9</v>
      </c>
      <c r="E121">
        <v>1628</v>
      </c>
      <c r="F121">
        <v>20.100000000000001</v>
      </c>
      <c r="G121">
        <v>43.9</v>
      </c>
      <c r="H121">
        <v>17.600000000000001</v>
      </c>
      <c r="I121">
        <v>6.1</v>
      </c>
      <c r="J121">
        <v>12.4</v>
      </c>
      <c r="K121">
        <v>14.01</v>
      </c>
      <c r="L121">
        <v>1344</v>
      </c>
      <c r="M121">
        <v>45.9</v>
      </c>
      <c r="N121">
        <v>53.9</v>
      </c>
      <c r="O121">
        <v>1694</v>
      </c>
      <c r="P121">
        <v>27.2</v>
      </c>
      <c r="Q121">
        <v>49.1</v>
      </c>
      <c r="R121">
        <v>10.8</v>
      </c>
      <c r="S121">
        <v>2</v>
      </c>
      <c r="T121">
        <v>10.9</v>
      </c>
      <c r="U121">
        <v>25.26</v>
      </c>
      <c r="V121">
        <v>879</v>
      </c>
      <c r="W121">
        <v>83.7</v>
      </c>
      <c r="X121">
        <v>16.3</v>
      </c>
      <c r="Y121">
        <v>1624</v>
      </c>
      <c r="Z121">
        <v>8.1</v>
      </c>
      <c r="AA121">
        <v>49</v>
      </c>
      <c r="AB121">
        <v>27.3</v>
      </c>
      <c r="AC121">
        <v>6.8</v>
      </c>
      <c r="AD121">
        <v>8.9</v>
      </c>
      <c r="AE121">
        <v>1.28</v>
      </c>
      <c r="AF121">
        <v>1482</v>
      </c>
      <c r="AG121">
        <v>89.4</v>
      </c>
      <c r="AH121">
        <v>10.6</v>
      </c>
      <c r="AI121">
        <v>1672</v>
      </c>
      <c r="AJ121">
        <v>21.3</v>
      </c>
      <c r="AK121">
        <v>57.2</v>
      </c>
      <c r="AL121">
        <v>13.6</v>
      </c>
      <c r="AM121">
        <v>2.2999999999999998</v>
      </c>
      <c r="AN121">
        <v>5.6</v>
      </c>
      <c r="AO121">
        <v>19.02</v>
      </c>
      <c r="AP121">
        <v>1571</v>
      </c>
      <c r="AQ121">
        <v>40.4</v>
      </c>
      <c r="AR121">
        <v>59.5</v>
      </c>
      <c r="AS121">
        <v>1642</v>
      </c>
      <c r="AT121">
        <v>7.9</v>
      </c>
      <c r="AU121">
        <v>47.3</v>
      </c>
      <c r="AV121">
        <v>22.2</v>
      </c>
      <c r="AW121">
        <v>2.7</v>
      </c>
      <c r="AX121">
        <v>19.899999999999999</v>
      </c>
      <c r="AY121">
        <v>5.14</v>
      </c>
      <c r="AZ121">
        <v>750</v>
      </c>
      <c r="BA121">
        <v>95.8</v>
      </c>
      <c r="BB121">
        <v>4.2</v>
      </c>
      <c r="BC121">
        <v>1677</v>
      </c>
      <c r="BD121">
        <v>24.7</v>
      </c>
      <c r="BE121">
        <v>43</v>
      </c>
      <c r="BF121">
        <v>19.2</v>
      </c>
      <c r="BG121">
        <v>9.1999999999999993</v>
      </c>
      <c r="BH121">
        <v>3.9</v>
      </c>
      <c r="BI121">
        <v>15.53</v>
      </c>
      <c r="BJ121">
        <v>1637</v>
      </c>
      <c r="BK121">
        <v>77.400000000000006</v>
      </c>
      <c r="BL121">
        <v>22.6</v>
      </c>
      <c r="BM121">
        <v>1651</v>
      </c>
      <c r="BN121">
        <v>12.5</v>
      </c>
      <c r="BO121">
        <v>51.7</v>
      </c>
      <c r="BP121">
        <v>20.2</v>
      </c>
      <c r="BQ121">
        <v>4.0999999999999996</v>
      </c>
      <c r="BR121">
        <v>11.6</v>
      </c>
      <c r="BS121">
        <v>8.3800000000000008</v>
      </c>
      <c r="BT121">
        <v>1370</v>
      </c>
      <c r="BU121">
        <v>53.6</v>
      </c>
      <c r="BV121">
        <v>46.2</v>
      </c>
      <c r="BW121">
        <v>1596</v>
      </c>
      <c r="BX121">
        <v>10.1</v>
      </c>
      <c r="BY121">
        <v>56.2</v>
      </c>
      <c r="BZ121">
        <v>16.100000000000001</v>
      </c>
      <c r="CA121">
        <v>1.2</v>
      </c>
      <c r="CB121">
        <v>16.5</v>
      </c>
      <c r="CC121">
        <v>8.9700000000000006</v>
      </c>
      <c r="CD121">
        <v>981</v>
      </c>
      <c r="CE121">
        <v>53.9</v>
      </c>
      <c r="CF121">
        <v>45.8</v>
      </c>
      <c r="CG121">
        <v>1611</v>
      </c>
      <c r="CH121">
        <v>25.6</v>
      </c>
      <c r="CI121">
        <v>47.9</v>
      </c>
      <c r="CJ121">
        <v>12.8</v>
      </c>
      <c r="CK121">
        <v>1.5</v>
      </c>
      <c r="CL121">
        <v>12.1</v>
      </c>
      <c r="CM121">
        <v>24.14</v>
      </c>
      <c r="CN121">
        <v>976</v>
      </c>
      <c r="CO121">
        <v>84.4</v>
      </c>
      <c r="CP121">
        <v>15.5</v>
      </c>
      <c r="CQ121">
        <v>1664</v>
      </c>
      <c r="CR121">
        <v>18.100000000000001</v>
      </c>
      <c r="CS121">
        <v>54.8</v>
      </c>
      <c r="CT121">
        <v>14.5</v>
      </c>
      <c r="CU121">
        <v>3.3</v>
      </c>
      <c r="CV121">
        <v>9.1999999999999993</v>
      </c>
      <c r="CW121">
        <v>14.82</v>
      </c>
      <c r="CX121">
        <v>1511</v>
      </c>
      <c r="CY121">
        <v>49.7</v>
      </c>
      <c r="CZ121">
        <v>50.1</v>
      </c>
      <c r="DA121">
        <v>1607</v>
      </c>
      <c r="DB121">
        <v>10.6</v>
      </c>
      <c r="DC121">
        <v>51.4</v>
      </c>
      <c r="DD121">
        <v>15.5</v>
      </c>
      <c r="DE121">
        <v>3.8</v>
      </c>
      <c r="DF121">
        <v>18.7</v>
      </c>
      <c r="DG121">
        <v>6.87</v>
      </c>
      <c r="DH121">
        <v>926</v>
      </c>
    </row>
    <row r="122" spans="1:112" hidden="1" x14ac:dyDescent="0.25">
      <c r="A122" t="s">
        <v>196</v>
      </c>
      <c r="B122" t="s">
        <v>172</v>
      </c>
      <c r="C122">
        <v>78.099999999999994</v>
      </c>
      <c r="D122">
        <v>21.9</v>
      </c>
      <c r="E122">
        <v>1588</v>
      </c>
      <c r="F122">
        <v>23</v>
      </c>
      <c r="G122">
        <v>43.6</v>
      </c>
      <c r="H122">
        <v>15</v>
      </c>
      <c r="I122">
        <v>4.7</v>
      </c>
      <c r="J122">
        <v>13.6</v>
      </c>
      <c r="K122">
        <v>18.27</v>
      </c>
      <c r="L122">
        <v>1341</v>
      </c>
      <c r="M122">
        <v>47.2</v>
      </c>
      <c r="N122">
        <v>52.6</v>
      </c>
      <c r="O122">
        <v>1599</v>
      </c>
      <c r="P122">
        <v>28.9</v>
      </c>
      <c r="Q122">
        <v>47.5</v>
      </c>
      <c r="R122">
        <v>9.6</v>
      </c>
      <c r="S122">
        <v>1.8</v>
      </c>
      <c r="T122">
        <v>12.2</v>
      </c>
      <c r="U122">
        <v>27.1</v>
      </c>
      <c r="V122">
        <v>856</v>
      </c>
      <c r="W122">
        <v>84.7</v>
      </c>
      <c r="X122">
        <v>15.1</v>
      </c>
      <c r="Y122">
        <v>1582</v>
      </c>
      <c r="Z122">
        <v>10</v>
      </c>
      <c r="AA122">
        <v>46.2</v>
      </c>
      <c r="AB122">
        <v>28.8</v>
      </c>
      <c r="AC122">
        <v>7</v>
      </c>
      <c r="AD122">
        <v>8.1</v>
      </c>
      <c r="AE122">
        <v>2.93</v>
      </c>
      <c r="AF122">
        <v>1445</v>
      </c>
      <c r="AG122">
        <v>86.5</v>
      </c>
      <c r="AH122">
        <v>13.4</v>
      </c>
      <c r="AI122">
        <v>1591</v>
      </c>
      <c r="AJ122">
        <v>22.3</v>
      </c>
      <c r="AK122">
        <v>56</v>
      </c>
      <c r="AL122">
        <v>13.6</v>
      </c>
      <c r="AM122">
        <v>2.6</v>
      </c>
      <c r="AN122">
        <v>5.5</v>
      </c>
      <c r="AO122">
        <v>19.64</v>
      </c>
      <c r="AP122">
        <v>1470</v>
      </c>
      <c r="AQ122">
        <v>40.299999999999997</v>
      </c>
      <c r="AR122">
        <v>59.5</v>
      </c>
      <c r="AS122">
        <v>1574</v>
      </c>
      <c r="AT122">
        <v>6.4</v>
      </c>
      <c r="AU122">
        <v>49</v>
      </c>
      <c r="AV122">
        <v>20.2</v>
      </c>
      <c r="AW122">
        <v>3.8</v>
      </c>
      <c r="AX122">
        <v>20.5</v>
      </c>
      <c r="AY122">
        <v>2.61</v>
      </c>
      <c r="AZ122">
        <v>716</v>
      </c>
      <c r="BA122">
        <v>96.1</v>
      </c>
      <c r="BB122">
        <v>3.9</v>
      </c>
      <c r="BC122">
        <v>1634</v>
      </c>
      <c r="BD122">
        <v>25.5</v>
      </c>
      <c r="BE122">
        <v>47</v>
      </c>
      <c r="BF122">
        <v>16.600000000000001</v>
      </c>
      <c r="BG122">
        <v>7.5</v>
      </c>
      <c r="BH122">
        <v>3.4</v>
      </c>
      <c r="BI122">
        <v>17.93</v>
      </c>
      <c r="BJ122">
        <v>1598</v>
      </c>
      <c r="BK122">
        <v>77.599999999999994</v>
      </c>
      <c r="BL122">
        <v>22.2</v>
      </c>
      <c r="BM122">
        <v>1569</v>
      </c>
      <c r="BN122">
        <v>12.4</v>
      </c>
      <c r="BO122">
        <v>49.4</v>
      </c>
      <c r="BP122">
        <v>20.9</v>
      </c>
      <c r="BQ122">
        <v>3.6</v>
      </c>
      <c r="BR122">
        <v>13.7</v>
      </c>
      <c r="BS122">
        <v>8.7200000000000006</v>
      </c>
      <c r="BT122">
        <v>1299</v>
      </c>
      <c r="BU122">
        <v>55.3</v>
      </c>
      <c r="BV122">
        <v>44.6</v>
      </c>
      <c r="BW122">
        <v>1575</v>
      </c>
      <c r="BX122">
        <v>11.8</v>
      </c>
      <c r="BY122">
        <v>53.5</v>
      </c>
      <c r="BZ122">
        <v>14.6</v>
      </c>
      <c r="CA122">
        <v>0.9</v>
      </c>
      <c r="CB122">
        <v>19.100000000000001</v>
      </c>
      <c r="CC122">
        <v>10.92</v>
      </c>
      <c r="CD122">
        <v>987</v>
      </c>
      <c r="CE122">
        <v>55.7</v>
      </c>
      <c r="CF122">
        <v>44.3</v>
      </c>
      <c r="CG122">
        <v>1602</v>
      </c>
      <c r="CH122">
        <v>25.5</v>
      </c>
      <c r="CI122">
        <v>46.7</v>
      </c>
      <c r="CJ122">
        <v>11.6</v>
      </c>
      <c r="CK122">
        <v>2.6</v>
      </c>
      <c r="CL122">
        <v>13.6</v>
      </c>
      <c r="CM122">
        <v>22.97</v>
      </c>
      <c r="CN122">
        <v>977</v>
      </c>
      <c r="CO122">
        <v>84.9</v>
      </c>
      <c r="CP122">
        <v>14.8</v>
      </c>
      <c r="CQ122">
        <v>1569</v>
      </c>
      <c r="CR122">
        <v>20.8</v>
      </c>
      <c r="CS122">
        <v>52.9</v>
      </c>
      <c r="CT122">
        <v>13.2</v>
      </c>
      <c r="CU122">
        <v>2.9</v>
      </c>
      <c r="CV122">
        <v>10.3</v>
      </c>
      <c r="CW122">
        <v>17.89</v>
      </c>
      <c r="CX122">
        <v>1431</v>
      </c>
      <c r="CY122">
        <v>50.2</v>
      </c>
      <c r="CZ122">
        <v>49.7</v>
      </c>
      <c r="DA122">
        <v>1540</v>
      </c>
      <c r="DB122">
        <v>12.5</v>
      </c>
      <c r="DC122">
        <v>53.5</v>
      </c>
      <c r="DD122">
        <v>15.6</v>
      </c>
      <c r="DE122">
        <v>1.8</v>
      </c>
      <c r="DF122">
        <v>16.5</v>
      </c>
      <c r="DG122">
        <v>10.69</v>
      </c>
      <c r="DH122">
        <v>898</v>
      </c>
    </row>
    <row r="123" spans="1:112" hidden="1" x14ac:dyDescent="0.25"/>
    <row r="124" spans="1:112" hidden="1" x14ac:dyDescent="0.25"/>
  </sheetData>
  <mergeCells count="2">
    <mergeCell ref="F1:L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pane ySplit="2" topLeftCell="A3" activePane="bottomLeft" state="frozen"/>
      <selection activeCell="C4" sqref="C4:L4"/>
      <selection pane="bottomLeft" activeCell="C4" sqref="C4:L4"/>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A2" s="1" t="s">
        <v>41</v>
      </c>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t="s">
        <v>284</v>
      </c>
      <c r="C4" s="7">
        <f>MB!M104</f>
        <v>87.2</v>
      </c>
      <c r="D4" s="7">
        <f>MB!N104</f>
        <v>12.7</v>
      </c>
      <c r="E4" s="7">
        <f>MB!O104</f>
        <v>1415</v>
      </c>
      <c r="F4" s="7">
        <f>MB!P104</f>
        <v>18.399999999999999</v>
      </c>
      <c r="G4" s="7">
        <f>MB!Q104</f>
        <v>39.4</v>
      </c>
      <c r="H4" s="7">
        <f>MB!R104</f>
        <v>24.7</v>
      </c>
      <c r="I4" s="7">
        <f>MB!S104</f>
        <v>9.6</v>
      </c>
      <c r="J4" s="7">
        <f>MB!T104</f>
        <v>7.8</v>
      </c>
      <c r="K4" s="7">
        <f>MB!U104</f>
        <v>8.8000000000000007</v>
      </c>
      <c r="L4" s="7">
        <f>MB!V104</f>
        <v>1298</v>
      </c>
    </row>
    <row r="5" spans="1:13" x14ac:dyDescent="0.25">
      <c r="A5" s="39" t="s">
        <v>282</v>
      </c>
      <c r="C5" s="7">
        <f>MB!M105</f>
        <v>87.6</v>
      </c>
      <c r="D5" s="7">
        <f>MB!N105</f>
        <v>12.4</v>
      </c>
      <c r="E5" s="7">
        <f>MB!O105</f>
        <v>1541</v>
      </c>
      <c r="F5" s="7">
        <f>MB!P105</f>
        <v>22.4</v>
      </c>
      <c r="G5" s="7">
        <f>MB!Q105</f>
        <v>37.9</v>
      </c>
      <c r="H5" s="7">
        <f>MB!R105</f>
        <v>22.5</v>
      </c>
      <c r="I5" s="7">
        <f>MB!S105</f>
        <v>8.6</v>
      </c>
      <c r="J5" s="7">
        <f>MB!T105</f>
        <v>8.6</v>
      </c>
      <c r="K5" s="7">
        <f>MB!U105</f>
        <v>13.73</v>
      </c>
      <c r="L5" s="7">
        <f>MB!V105</f>
        <v>1413</v>
      </c>
    </row>
    <row r="6" spans="1:13" x14ac:dyDescent="0.25">
      <c r="A6" s="39" t="s">
        <v>280</v>
      </c>
      <c r="C6" s="7">
        <f>MB!M106</f>
        <v>84.6</v>
      </c>
      <c r="D6" s="7">
        <f>MB!N106</f>
        <v>15.3</v>
      </c>
      <c r="E6" s="7">
        <f>MB!O106</f>
        <v>1420</v>
      </c>
      <c r="F6" s="7">
        <f>MB!P106</f>
        <v>22.7</v>
      </c>
      <c r="G6" s="7">
        <f>MB!Q106</f>
        <v>43.2</v>
      </c>
      <c r="H6" s="7">
        <f>MB!R106</f>
        <v>19.7</v>
      </c>
      <c r="I6" s="7">
        <f>MB!S106</f>
        <v>5.6</v>
      </c>
      <c r="J6" s="7">
        <f>MB!T106</f>
        <v>8.9</v>
      </c>
      <c r="K6" s="7">
        <f>MB!U106</f>
        <v>17.010000000000002</v>
      </c>
      <c r="L6" s="7">
        <f>MB!V106</f>
        <v>1262</v>
      </c>
    </row>
    <row r="7" spans="1:13" x14ac:dyDescent="0.25">
      <c r="A7" s="39" t="s">
        <v>278</v>
      </c>
      <c r="C7" s="7">
        <f>MB!M107</f>
        <v>81</v>
      </c>
      <c r="D7" s="7">
        <f>MB!N107</f>
        <v>19</v>
      </c>
      <c r="E7" s="7">
        <f>MB!O107</f>
        <v>1450</v>
      </c>
      <c r="F7" s="7">
        <f>MB!P107</f>
        <v>28.3</v>
      </c>
      <c r="G7" s="7">
        <f>MB!Q107</f>
        <v>47.6</v>
      </c>
      <c r="H7" s="7">
        <f>MB!R107</f>
        <v>14.7</v>
      </c>
      <c r="I7" s="7">
        <f>MB!S107</f>
        <v>2.8</v>
      </c>
      <c r="J7" s="7">
        <f>MB!T107</f>
        <v>6.7</v>
      </c>
      <c r="K7" s="7">
        <f>MB!U107</f>
        <v>25.49</v>
      </c>
      <c r="L7" s="7">
        <f>MB!V107</f>
        <v>1252</v>
      </c>
    </row>
    <row r="8" spans="1:13" x14ac:dyDescent="0.25">
      <c r="A8" t="s">
        <v>274</v>
      </c>
      <c r="C8" s="7">
        <f>MB!M108</f>
        <v>80.3</v>
      </c>
      <c r="D8" s="7">
        <f>MB!N108</f>
        <v>19.600000000000001</v>
      </c>
      <c r="E8" s="7">
        <f>MB!O108</f>
        <v>1597</v>
      </c>
      <c r="F8" s="7">
        <f>MB!P108</f>
        <v>31.7</v>
      </c>
      <c r="G8" s="7">
        <f>MB!Q108</f>
        <v>44.4</v>
      </c>
      <c r="H8" s="7">
        <f>MB!R108</f>
        <v>12.9</v>
      </c>
      <c r="I8" s="7">
        <f>MB!S108</f>
        <v>2.9</v>
      </c>
      <c r="J8" s="7">
        <f>MB!T108</f>
        <v>8.1999999999999993</v>
      </c>
      <c r="K8" s="7">
        <f>MB!U108</f>
        <v>28.76</v>
      </c>
      <c r="L8" s="7">
        <f>MB!V108</f>
        <v>1368</v>
      </c>
    </row>
    <row r="9" spans="1:13" x14ac:dyDescent="0.25">
      <c r="A9" s="39" t="s">
        <v>273</v>
      </c>
      <c r="C9" s="7">
        <f>MB!M109</f>
        <v>77.7</v>
      </c>
      <c r="D9" s="7">
        <f>MB!N109</f>
        <v>22.2</v>
      </c>
      <c r="E9" s="7">
        <f>MB!O109</f>
        <v>1613</v>
      </c>
      <c r="F9" s="7">
        <f>MB!P109</f>
        <v>32.700000000000003</v>
      </c>
      <c r="G9" s="7">
        <f>MB!Q109</f>
        <v>40.9</v>
      </c>
      <c r="H9" s="7">
        <f>MB!R109</f>
        <v>13.1</v>
      </c>
      <c r="I9" s="7">
        <f>MB!S109</f>
        <v>2.7</v>
      </c>
      <c r="J9" s="7">
        <f>MB!T109</f>
        <v>10.6</v>
      </c>
      <c r="K9" s="7">
        <f>MB!U109</f>
        <v>29.99</v>
      </c>
      <c r="L9" s="7">
        <f>MB!V109</f>
        <v>1337</v>
      </c>
    </row>
    <row r="10" spans="1:13" x14ac:dyDescent="0.25">
      <c r="A10" s="39" t="s">
        <v>271</v>
      </c>
      <c r="C10" s="7">
        <f>MB!M110</f>
        <v>69.2</v>
      </c>
      <c r="D10" s="7">
        <f>MB!N110</f>
        <v>30.6</v>
      </c>
      <c r="E10" s="7">
        <f>MB!O110</f>
        <v>1618</v>
      </c>
      <c r="F10" s="7">
        <f>MB!P110</f>
        <v>35.4</v>
      </c>
      <c r="G10" s="7">
        <f>MB!Q110</f>
        <v>41.1</v>
      </c>
      <c r="H10" s="7">
        <f>MB!R110</f>
        <v>12</v>
      </c>
      <c r="I10" s="7">
        <f>MB!S110</f>
        <v>1.8</v>
      </c>
      <c r="J10" s="7">
        <f>MB!T110</f>
        <v>9.6999999999999993</v>
      </c>
      <c r="K10" s="7">
        <f>MB!U110</f>
        <v>33.67</v>
      </c>
      <c r="L10" s="7">
        <f>MB!V110</f>
        <v>1220</v>
      </c>
    </row>
    <row r="11" spans="1:13" x14ac:dyDescent="0.25">
      <c r="A11" t="s">
        <v>269</v>
      </c>
      <c r="C11" s="7">
        <f>MB!M111</f>
        <v>61.1</v>
      </c>
      <c r="D11" s="7">
        <f>MB!N111</f>
        <v>38.799999999999997</v>
      </c>
      <c r="E11" s="7">
        <f>MB!O111</f>
        <v>1574</v>
      </c>
      <c r="F11" s="7">
        <f>MB!P111</f>
        <v>35.4</v>
      </c>
      <c r="G11" s="7">
        <f>MB!Q111</f>
        <v>41.9</v>
      </c>
      <c r="H11" s="7">
        <f>MB!R111</f>
        <v>11.6</v>
      </c>
      <c r="I11" s="7">
        <f>MB!S111</f>
        <v>1.2</v>
      </c>
      <c r="J11" s="7">
        <f>MB!T111</f>
        <v>9.8000000000000007</v>
      </c>
      <c r="K11" s="7">
        <f>MB!U111</f>
        <v>34.22</v>
      </c>
      <c r="L11" s="7">
        <f>MB!V111</f>
        <v>1088</v>
      </c>
    </row>
    <row r="12" spans="1:13" x14ac:dyDescent="0.25">
      <c r="A12" t="s">
        <v>265</v>
      </c>
      <c r="C12" s="7">
        <f>MB!M112</f>
        <v>55</v>
      </c>
      <c r="D12" s="7">
        <f>MB!N112</f>
        <v>44.9</v>
      </c>
      <c r="E12" s="7">
        <f>MB!O112</f>
        <v>1538</v>
      </c>
      <c r="F12" s="7">
        <f>MB!P112</f>
        <v>31.1</v>
      </c>
      <c r="G12" s="7">
        <f>MB!Q112</f>
        <v>43.7</v>
      </c>
      <c r="H12" s="7">
        <f>MB!R112</f>
        <v>13.3</v>
      </c>
      <c r="I12" s="7">
        <f>MB!S112</f>
        <v>0.9</v>
      </c>
      <c r="J12" s="7">
        <f>MB!T112</f>
        <v>11.1</v>
      </c>
      <c r="K12" s="7">
        <f>MB!U112</f>
        <v>30.15</v>
      </c>
      <c r="L12" s="7">
        <f>MB!V112</f>
        <v>946</v>
      </c>
    </row>
    <row r="13" spans="1:13" x14ac:dyDescent="0.25">
      <c r="A13" t="s">
        <v>263</v>
      </c>
      <c r="C13" s="7">
        <f>MB!M113</f>
        <v>50.6</v>
      </c>
      <c r="D13" s="7">
        <f>MB!N113</f>
        <v>49.4</v>
      </c>
      <c r="E13" s="7">
        <f>MB!O113</f>
        <v>1568</v>
      </c>
      <c r="F13" s="7">
        <f>MB!P113</f>
        <v>26.5</v>
      </c>
      <c r="G13" s="7">
        <f>MB!Q113</f>
        <v>50.1</v>
      </c>
      <c r="H13" s="7">
        <f>MB!R113</f>
        <v>13.6</v>
      </c>
      <c r="I13" s="7">
        <f>MB!S113</f>
        <v>0.8</v>
      </c>
      <c r="J13" s="7">
        <f>MB!T113</f>
        <v>9</v>
      </c>
      <c r="K13" s="7">
        <f>MB!U113</f>
        <v>25.71</v>
      </c>
      <c r="L13" s="7">
        <f>MB!V113</f>
        <v>879</v>
      </c>
    </row>
    <row r="14" spans="1:13" x14ac:dyDescent="0.25">
      <c r="A14" t="s">
        <v>258</v>
      </c>
      <c r="C14" s="7">
        <f>MB!M114</f>
        <v>49.9</v>
      </c>
      <c r="D14" s="7">
        <f>MB!N114</f>
        <v>50</v>
      </c>
      <c r="E14" s="7">
        <f>MB!O114</f>
        <v>1469</v>
      </c>
      <c r="F14" s="7">
        <f>MB!P114</f>
        <v>25.3</v>
      </c>
      <c r="G14" s="7">
        <f>MB!Q114</f>
        <v>50.6</v>
      </c>
      <c r="H14" s="7">
        <f>MB!R114</f>
        <v>12.6</v>
      </c>
      <c r="I14" s="7">
        <f>MB!S114</f>
        <v>1.5</v>
      </c>
      <c r="J14" s="7">
        <f>MB!T114</f>
        <v>9.9</v>
      </c>
      <c r="K14" s="7">
        <f>MB!U114</f>
        <v>23.78</v>
      </c>
      <c r="L14" s="7">
        <f>MB!V114</f>
        <v>825</v>
      </c>
    </row>
    <row r="15" spans="1:13" x14ac:dyDescent="0.25">
      <c r="A15" t="s">
        <v>255</v>
      </c>
      <c r="C15" s="7">
        <f>MB!M115</f>
        <v>47.6</v>
      </c>
      <c r="D15" s="7">
        <f>MB!N115</f>
        <v>52.4</v>
      </c>
      <c r="E15" s="7">
        <f>MB!O115</f>
        <v>1468</v>
      </c>
      <c r="F15" s="7">
        <f>MB!P115</f>
        <v>24.4</v>
      </c>
      <c r="G15" s="7">
        <f>MB!Q115</f>
        <v>48.5</v>
      </c>
      <c r="H15" s="7">
        <f>MB!R115</f>
        <v>10.8</v>
      </c>
      <c r="I15" s="7">
        <f>MB!S115</f>
        <v>2.1</v>
      </c>
      <c r="J15" s="7">
        <f>MB!T115</f>
        <v>14.2</v>
      </c>
      <c r="K15" s="7">
        <f>MB!U115</f>
        <v>22.29</v>
      </c>
      <c r="L15" s="7">
        <f>MB!V115</f>
        <v>784</v>
      </c>
    </row>
    <row r="16" spans="1:13" x14ac:dyDescent="0.25">
      <c r="A16" t="s">
        <v>254</v>
      </c>
      <c r="C16" s="7">
        <f>MB!M116</f>
        <v>48.3</v>
      </c>
      <c r="D16" s="7">
        <f>MB!N116</f>
        <v>51.7</v>
      </c>
      <c r="E16" s="7">
        <f>MB!O116</f>
        <v>1416</v>
      </c>
      <c r="F16" s="7">
        <f>MB!P116</f>
        <v>25.6</v>
      </c>
      <c r="G16" s="7">
        <f>MB!Q116</f>
        <v>46.9</v>
      </c>
      <c r="H16" s="7">
        <f>MB!R116</f>
        <v>11.5</v>
      </c>
      <c r="I16" s="7">
        <f>MB!S116</f>
        <v>2</v>
      </c>
      <c r="J16" s="7">
        <f>MB!T116</f>
        <v>14</v>
      </c>
      <c r="K16" s="7">
        <f>MB!U116</f>
        <v>23.58</v>
      </c>
      <c r="L16" s="7">
        <f>MB!V116</f>
        <v>755</v>
      </c>
    </row>
    <row r="17" spans="1:12" x14ac:dyDescent="0.25">
      <c r="A17" t="s">
        <v>252</v>
      </c>
      <c r="C17" s="7">
        <f>MB!M117</f>
        <v>50.1</v>
      </c>
      <c r="D17" s="7">
        <f>MB!N117</f>
        <v>49.8</v>
      </c>
      <c r="E17" s="7">
        <f>MB!O117</f>
        <v>1224</v>
      </c>
      <c r="F17" s="7">
        <f>MB!P117</f>
        <v>28.4</v>
      </c>
      <c r="G17" s="7">
        <f>MB!Q117</f>
        <v>46.3</v>
      </c>
      <c r="H17" s="7">
        <f>MB!R117</f>
        <v>11.8</v>
      </c>
      <c r="I17" s="7">
        <f>MB!S117</f>
        <v>1.3</v>
      </c>
      <c r="J17" s="7">
        <f>MB!T117</f>
        <v>12.2</v>
      </c>
      <c r="K17" s="7">
        <f>MB!U117</f>
        <v>27.07</v>
      </c>
      <c r="L17" s="7">
        <f>MB!V117</f>
        <v>657</v>
      </c>
    </row>
    <row r="18" spans="1:12" x14ac:dyDescent="0.25">
      <c r="A18" t="s">
        <v>248</v>
      </c>
      <c r="C18" s="7">
        <f>MB!M118</f>
        <v>46.7</v>
      </c>
      <c r="D18" s="7">
        <f>MB!N118</f>
        <v>53.2</v>
      </c>
      <c r="E18" s="7">
        <f>MB!O118</f>
        <v>1422</v>
      </c>
      <c r="F18" s="7">
        <f>MB!P118</f>
        <v>28.6</v>
      </c>
      <c r="G18" s="7">
        <f>MB!Q118</f>
        <v>45.3</v>
      </c>
      <c r="H18" s="7">
        <f>MB!R118</f>
        <v>12.8</v>
      </c>
      <c r="I18" s="7">
        <f>MB!S118</f>
        <v>1</v>
      </c>
      <c r="J18" s="7">
        <f>MB!T118</f>
        <v>12.2</v>
      </c>
      <c r="K18" s="7">
        <f>MB!U118</f>
        <v>27.62</v>
      </c>
      <c r="L18" s="7">
        <f>MB!V118</f>
        <v>729</v>
      </c>
    </row>
    <row r="19" spans="1:12" x14ac:dyDescent="0.25">
      <c r="A19" t="s">
        <v>246</v>
      </c>
      <c r="C19" s="7">
        <f>MB!M119</f>
        <v>44.8</v>
      </c>
      <c r="D19" s="7">
        <f>MB!N119</f>
        <v>55</v>
      </c>
      <c r="E19" s="7">
        <f>MB!O119</f>
        <v>1653</v>
      </c>
      <c r="F19" s="7">
        <f>MB!P119</f>
        <v>26</v>
      </c>
      <c r="G19" s="7">
        <f>MB!Q119</f>
        <v>48.4</v>
      </c>
      <c r="H19" s="7">
        <f>MB!R119</f>
        <v>12.3</v>
      </c>
      <c r="I19" s="7">
        <f>MB!S119</f>
        <v>1.4</v>
      </c>
      <c r="J19" s="7">
        <f>MB!T119</f>
        <v>11.8</v>
      </c>
      <c r="K19" s="7">
        <f>MB!U119</f>
        <v>24.56</v>
      </c>
      <c r="L19" s="7">
        <f>MB!V119</f>
        <v>830</v>
      </c>
    </row>
    <row r="20" spans="1:12" x14ac:dyDescent="0.25">
      <c r="A20" t="s">
        <v>242</v>
      </c>
      <c r="C20" s="7">
        <f>MB!M120</f>
        <v>44.7</v>
      </c>
      <c r="D20" s="7">
        <f>MB!N120</f>
        <v>55.2</v>
      </c>
      <c r="E20" s="7">
        <f>MB!O120</f>
        <v>1689</v>
      </c>
      <c r="F20" s="7">
        <f>MB!P120</f>
        <v>23.8</v>
      </c>
      <c r="G20" s="7">
        <f>MB!Q120</f>
        <v>53</v>
      </c>
      <c r="H20" s="7">
        <f>MB!R120</f>
        <v>12.1</v>
      </c>
      <c r="I20" s="7">
        <f>MB!S120</f>
        <v>1.4</v>
      </c>
      <c r="J20" s="7">
        <f>MB!T120</f>
        <v>9.6999999999999993</v>
      </c>
      <c r="K20" s="7">
        <f>MB!U120</f>
        <v>22.44</v>
      </c>
      <c r="L20" s="7">
        <f>MB!V120</f>
        <v>842</v>
      </c>
    </row>
    <row r="21" spans="1:12" x14ac:dyDescent="0.25">
      <c r="A21" t="s">
        <v>239</v>
      </c>
      <c r="C21" s="7">
        <f>MB!M121</f>
        <v>45.9</v>
      </c>
      <c r="D21" s="7">
        <f>MB!N121</f>
        <v>53.9</v>
      </c>
      <c r="E21" s="7">
        <f>MB!O121</f>
        <v>1694</v>
      </c>
      <c r="F21" s="7">
        <f>MB!P121</f>
        <v>27.2</v>
      </c>
      <c r="G21" s="7">
        <f>MB!Q121</f>
        <v>49.1</v>
      </c>
      <c r="H21" s="7">
        <f>MB!R121</f>
        <v>10.8</v>
      </c>
      <c r="I21" s="7">
        <f>MB!S121</f>
        <v>2</v>
      </c>
      <c r="J21" s="7">
        <f>MB!T121</f>
        <v>10.9</v>
      </c>
      <c r="K21" s="7">
        <f>MB!U121</f>
        <v>25.26</v>
      </c>
      <c r="L21" s="7">
        <f>MB!V121</f>
        <v>879</v>
      </c>
    </row>
    <row r="22" spans="1:12" x14ac:dyDescent="0.25">
      <c r="A22" t="s">
        <v>195</v>
      </c>
      <c r="C22" s="7">
        <f>MB!M122</f>
        <v>47.2</v>
      </c>
      <c r="D22" s="7">
        <f>MB!N122</f>
        <v>52.6</v>
      </c>
      <c r="E22" s="7">
        <f>MB!O122</f>
        <v>1599</v>
      </c>
      <c r="F22" s="7">
        <f>MB!P122</f>
        <v>28.9</v>
      </c>
      <c r="G22" s="7">
        <f>MB!Q122</f>
        <v>47.5</v>
      </c>
      <c r="H22" s="7">
        <f>MB!R122</f>
        <v>9.6</v>
      </c>
      <c r="I22" s="7">
        <f>MB!S122</f>
        <v>1.8</v>
      </c>
      <c r="J22" s="7">
        <f>MB!T122</f>
        <v>12.2</v>
      </c>
      <c r="K22" s="7">
        <f>MB!U122</f>
        <v>27.1</v>
      </c>
      <c r="L22" s="7">
        <f>MB!V122</f>
        <v>856</v>
      </c>
    </row>
    <row r="23" spans="1:12" x14ac:dyDescent="0.25">
      <c r="A23" t="s">
        <v>192</v>
      </c>
      <c r="C23" s="7">
        <v>43.6</v>
      </c>
      <c r="D23" s="7">
        <v>56.2</v>
      </c>
      <c r="E23" s="7">
        <v>1413</v>
      </c>
      <c r="F23" s="7">
        <v>25.7</v>
      </c>
      <c r="G23" s="7">
        <v>45.6</v>
      </c>
      <c r="H23" s="7">
        <v>14.6</v>
      </c>
      <c r="I23" s="7">
        <v>0.6</v>
      </c>
      <c r="J23" s="7">
        <v>13.5</v>
      </c>
      <c r="K23" s="7">
        <v>25.18</v>
      </c>
      <c r="L23" s="7">
        <v>705</v>
      </c>
    </row>
    <row r="24" spans="1:12" x14ac:dyDescent="0.25">
      <c r="A24" t="s">
        <v>193</v>
      </c>
      <c r="C24" s="7">
        <v>44.5</v>
      </c>
      <c r="D24" s="7">
        <v>55.2</v>
      </c>
      <c r="E24" s="7">
        <v>1392</v>
      </c>
      <c r="F24" s="7">
        <v>23.5</v>
      </c>
      <c r="G24" s="7">
        <v>49.2</v>
      </c>
      <c r="H24" s="7">
        <v>14.4</v>
      </c>
      <c r="I24" s="7">
        <v>0.1</v>
      </c>
      <c r="J24" s="7">
        <v>12.8</v>
      </c>
      <c r="K24" s="7">
        <v>23.33</v>
      </c>
      <c r="L24" s="7">
        <v>677</v>
      </c>
    </row>
    <row r="25" spans="1:12" x14ac:dyDescent="0.25">
      <c r="A25" t="s">
        <v>189</v>
      </c>
      <c r="C25" s="7">
        <v>48</v>
      </c>
      <c r="D25" s="7">
        <v>51.8</v>
      </c>
      <c r="E25" s="7">
        <v>1523</v>
      </c>
      <c r="F25" s="7">
        <v>26.1</v>
      </c>
      <c r="G25" s="7">
        <v>50.9</v>
      </c>
      <c r="H25" s="7">
        <v>10.8</v>
      </c>
      <c r="I25" s="7">
        <v>0.4</v>
      </c>
      <c r="J25" s="7">
        <v>11.7</v>
      </c>
      <c r="K25" s="7">
        <v>25.75</v>
      </c>
      <c r="L25" s="7">
        <v>797</v>
      </c>
    </row>
    <row r="26" spans="1:12" x14ac:dyDescent="0.25">
      <c r="A26" t="s">
        <v>188</v>
      </c>
      <c r="C26" s="7">
        <v>45.7</v>
      </c>
      <c r="D26" s="7">
        <v>54.3</v>
      </c>
      <c r="E26" s="7">
        <v>1582</v>
      </c>
      <c r="F26" s="7">
        <v>25.3</v>
      </c>
      <c r="G26" s="7">
        <v>47.8</v>
      </c>
      <c r="H26" s="7">
        <v>12.6</v>
      </c>
      <c r="I26" s="7">
        <v>1.3</v>
      </c>
      <c r="J26" s="7">
        <v>13</v>
      </c>
      <c r="K26" s="7">
        <v>23.96</v>
      </c>
      <c r="L26" s="7">
        <v>813</v>
      </c>
    </row>
    <row r="27" spans="1:12" x14ac:dyDescent="0.25">
      <c r="A27" t="s">
        <v>187</v>
      </c>
      <c r="C27" s="7">
        <v>43</v>
      </c>
      <c r="D27" s="7">
        <v>56.9</v>
      </c>
      <c r="E27" s="7">
        <v>1523</v>
      </c>
      <c r="F27" s="7">
        <v>24.8</v>
      </c>
      <c r="G27" s="7">
        <v>46.5</v>
      </c>
      <c r="H27" s="7">
        <v>14.1</v>
      </c>
      <c r="I27" s="7">
        <v>1.6</v>
      </c>
      <c r="J27" s="7">
        <v>13</v>
      </c>
      <c r="K27" s="7">
        <v>23.2</v>
      </c>
      <c r="L27" s="7">
        <v>733</v>
      </c>
    </row>
    <row r="28" spans="1:12" x14ac:dyDescent="0.25">
      <c r="A28" t="s">
        <v>185</v>
      </c>
      <c r="C28" s="7">
        <v>40.700000000000003</v>
      </c>
      <c r="D28" s="7">
        <v>59</v>
      </c>
      <c r="E28" s="7">
        <v>1335</v>
      </c>
      <c r="F28" s="7">
        <v>28.3</v>
      </c>
      <c r="G28" s="7">
        <v>45.2</v>
      </c>
      <c r="H28" s="7">
        <v>11.7</v>
      </c>
      <c r="I28" s="7">
        <v>0.8</v>
      </c>
      <c r="J28" s="7">
        <v>14</v>
      </c>
      <c r="K28" s="7">
        <v>27.58</v>
      </c>
      <c r="L28" s="7">
        <v>599</v>
      </c>
    </row>
    <row r="29" spans="1:12" x14ac:dyDescent="0.25">
      <c r="A29" t="s">
        <v>183</v>
      </c>
      <c r="C29" s="7">
        <v>40.1</v>
      </c>
      <c r="D29" s="7">
        <v>59.6</v>
      </c>
      <c r="E29" s="7">
        <v>1337</v>
      </c>
      <c r="F29" s="7">
        <v>27.1</v>
      </c>
      <c r="G29" s="7">
        <v>46.7</v>
      </c>
      <c r="H29" s="7">
        <v>9.6999999999999993</v>
      </c>
      <c r="I29" s="7">
        <v>2.1</v>
      </c>
      <c r="J29" s="7">
        <v>14.4</v>
      </c>
      <c r="K29" s="7">
        <v>24.99</v>
      </c>
      <c r="L29" s="7">
        <v>578</v>
      </c>
    </row>
    <row r="30" spans="1:12" x14ac:dyDescent="0.25">
      <c r="A30" t="s">
        <v>182</v>
      </c>
      <c r="C30" s="7">
        <v>36.6</v>
      </c>
      <c r="D30" s="7">
        <v>63.1</v>
      </c>
      <c r="E30" s="7">
        <v>1580</v>
      </c>
      <c r="F30" s="7">
        <v>27.2</v>
      </c>
      <c r="G30" s="7">
        <v>46.2</v>
      </c>
      <c r="H30" s="7">
        <v>9.6999999999999993</v>
      </c>
      <c r="I30" s="7">
        <v>2.6</v>
      </c>
      <c r="J30" s="7">
        <v>14.3</v>
      </c>
      <c r="K30" s="7">
        <v>24.56</v>
      </c>
      <c r="L30" s="7">
        <v>624</v>
      </c>
    </row>
    <row r="31" spans="1:12" x14ac:dyDescent="0.25">
      <c r="A31" t="s">
        <v>178</v>
      </c>
      <c r="C31" s="7">
        <v>32.9</v>
      </c>
      <c r="D31" s="7">
        <v>66.900000000000006</v>
      </c>
      <c r="E31" s="7">
        <v>1705</v>
      </c>
      <c r="F31" s="7">
        <v>27.8</v>
      </c>
      <c r="G31" s="7">
        <v>45</v>
      </c>
      <c r="H31" s="7">
        <v>10</v>
      </c>
      <c r="I31" s="7">
        <v>1.1000000000000001</v>
      </c>
      <c r="J31" s="7">
        <v>16.100000000000001</v>
      </c>
      <c r="K31" s="7">
        <v>26.69</v>
      </c>
      <c r="L31" s="7">
        <v>613</v>
      </c>
    </row>
    <row r="32" spans="1:12" x14ac:dyDescent="0.25">
      <c r="A32" t="s">
        <v>175</v>
      </c>
      <c r="C32" s="7">
        <v>28.7</v>
      </c>
      <c r="D32" s="7">
        <v>71.099999999999994</v>
      </c>
      <c r="E32" s="7">
        <v>1651</v>
      </c>
      <c r="F32" s="7">
        <v>25.4</v>
      </c>
      <c r="G32" s="7">
        <v>45.7</v>
      </c>
      <c r="H32" s="7">
        <v>12.2</v>
      </c>
      <c r="I32" s="7">
        <v>1</v>
      </c>
      <c r="J32" s="7">
        <v>15.7</v>
      </c>
      <c r="K32" s="7">
        <v>24.37</v>
      </c>
      <c r="L32" s="7">
        <v>528</v>
      </c>
    </row>
    <row r="33" spans="1:12" x14ac:dyDescent="0.25">
      <c r="A33" t="s">
        <v>174</v>
      </c>
      <c r="C33" s="7">
        <v>24.4</v>
      </c>
      <c r="D33" s="7">
        <v>75.400000000000006</v>
      </c>
      <c r="E33" s="7">
        <v>1582</v>
      </c>
      <c r="F33" s="7">
        <v>21.1</v>
      </c>
      <c r="G33" s="7">
        <v>44.9</v>
      </c>
      <c r="H33" s="7">
        <v>16.8</v>
      </c>
      <c r="I33" s="7">
        <v>1.5</v>
      </c>
      <c r="J33" s="7">
        <v>15.7</v>
      </c>
      <c r="K33" s="7">
        <v>19.690000000000001</v>
      </c>
      <c r="L33" s="7">
        <v>419</v>
      </c>
    </row>
    <row r="34" spans="1:12" x14ac:dyDescent="0.25">
      <c r="A34" t="s">
        <v>160</v>
      </c>
      <c r="C34" s="7">
        <v>23.4</v>
      </c>
      <c r="D34" s="7">
        <v>76.400000000000006</v>
      </c>
      <c r="E34" s="7">
        <v>1446</v>
      </c>
      <c r="F34" s="7">
        <v>22.5</v>
      </c>
      <c r="G34" s="7">
        <v>43.8</v>
      </c>
      <c r="H34" s="7">
        <v>14.2</v>
      </c>
      <c r="I34" s="7">
        <v>1.2</v>
      </c>
      <c r="J34" s="7">
        <v>18.3</v>
      </c>
      <c r="K34" s="7">
        <v>21.32</v>
      </c>
      <c r="L34" s="7">
        <v>361</v>
      </c>
    </row>
    <row r="35" spans="1:12" x14ac:dyDescent="0.25">
      <c r="A35" t="s">
        <v>64</v>
      </c>
      <c r="C35" s="7">
        <v>21.5</v>
      </c>
      <c r="D35" s="7">
        <v>78.400000000000006</v>
      </c>
      <c r="E35" s="7">
        <v>1424</v>
      </c>
      <c r="F35" s="7">
        <v>20.6</v>
      </c>
      <c r="G35" s="7">
        <v>47.5</v>
      </c>
      <c r="H35" s="7">
        <v>14.5</v>
      </c>
      <c r="I35" s="7">
        <v>1.9</v>
      </c>
      <c r="J35" s="7">
        <v>15.4</v>
      </c>
      <c r="K35" s="7">
        <v>18.670000000000002</v>
      </c>
      <c r="L35" s="7">
        <v>336</v>
      </c>
    </row>
    <row r="36" spans="1:12" x14ac:dyDescent="0.25">
      <c r="A36" t="s">
        <v>25</v>
      </c>
      <c r="C36">
        <v>21</v>
      </c>
      <c r="D36">
        <v>79</v>
      </c>
      <c r="E36">
        <v>1510</v>
      </c>
      <c r="F36" s="7">
        <v>15.3</v>
      </c>
      <c r="G36" s="7">
        <v>48.8</v>
      </c>
      <c r="H36" s="7">
        <v>20</v>
      </c>
      <c r="I36" s="7">
        <v>1.4</v>
      </c>
      <c r="J36" s="7">
        <v>14.5</v>
      </c>
      <c r="K36" s="7">
        <v>13.8</v>
      </c>
      <c r="L36" s="3">
        <v>333</v>
      </c>
    </row>
    <row r="37" spans="1:12" x14ac:dyDescent="0.25">
      <c r="A37" s="2" t="s">
        <v>26</v>
      </c>
      <c r="C37" s="7">
        <v>21.2</v>
      </c>
      <c r="D37" s="7">
        <v>78.7</v>
      </c>
      <c r="E37">
        <v>1540</v>
      </c>
      <c r="F37" s="7">
        <v>17.3</v>
      </c>
      <c r="G37" s="7">
        <v>50.7</v>
      </c>
      <c r="H37" s="7">
        <v>16.7</v>
      </c>
      <c r="I37" s="7">
        <v>1</v>
      </c>
      <c r="J37" s="7">
        <v>14.4</v>
      </c>
      <c r="K37" s="7">
        <v>16.3</v>
      </c>
      <c r="L37" s="3">
        <v>340</v>
      </c>
    </row>
    <row r="38" spans="1:12" x14ac:dyDescent="0.25">
      <c r="A38" s="2" t="s">
        <v>23</v>
      </c>
      <c r="C38" s="7">
        <v>21.5</v>
      </c>
      <c r="D38" s="7">
        <v>78.400000000000006</v>
      </c>
      <c r="E38" s="7">
        <v>1551</v>
      </c>
      <c r="F38" s="7">
        <v>22.4</v>
      </c>
      <c r="G38" s="7">
        <v>48.2</v>
      </c>
      <c r="H38" s="7">
        <v>13.5</v>
      </c>
      <c r="I38" s="7">
        <v>1.6</v>
      </c>
      <c r="J38" s="7">
        <v>14.2</v>
      </c>
      <c r="K38" s="7">
        <v>20.8</v>
      </c>
      <c r="L38" s="8">
        <v>356</v>
      </c>
    </row>
    <row r="39" spans="1:12" x14ac:dyDescent="0.25">
      <c r="A39" t="s">
        <v>22</v>
      </c>
      <c r="C39" s="7">
        <v>20.5</v>
      </c>
      <c r="D39" s="7">
        <v>79.400000000000006</v>
      </c>
      <c r="E39">
        <v>1555</v>
      </c>
      <c r="F39" s="7">
        <v>20.2</v>
      </c>
      <c r="G39" s="7">
        <v>42.7</v>
      </c>
      <c r="H39" s="7">
        <v>18.2</v>
      </c>
      <c r="I39" s="7">
        <v>0.8</v>
      </c>
      <c r="J39" s="7">
        <v>18.2</v>
      </c>
      <c r="K39" s="7">
        <v>19.399999999999999</v>
      </c>
      <c r="L39">
        <v>333</v>
      </c>
    </row>
    <row r="40" spans="1:12" x14ac:dyDescent="0.25">
      <c r="A40" t="s">
        <v>17</v>
      </c>
      <c r="C40" s="3" t="s">
        <v>15</v>
      </c>
      <c r="D40" s="3" t="s">
        <v>15</v>
      </c>
      <c r="E40" s="3" t="s">
        <v>15</v>
      </c>
      <c r="F40" s="3" t="s">
        <v>15</v>
      </c>
      <c r="G40" s="3" t="s">
        <v>15</v>
      </c>
      <c r="H40" s="3" t="s">
        <v>15</v>
      </c>
      <c r="I40" s="3" t="s">
        <v>15</v>
      </c>
      <c r="J40" s="3" t="s">
        <v>15</v>
      </c>
      <c r="K40" s="3" t="s">
        <v>15</v>
      </c>
      <c r="L40" s="3" t="s">
        <v>15</v>
      </c>
    </row>
    <row r="41" spans="1:12" x14ac:dyDescent="0.25">
      <c r="A41" t="s">
        <v>16</v>
      </c>
      <c r="C41" s="3" t="s">
        <v>15</v>
      </c>
      <c r="D41" s="3" t="s">
        <v>15</v>
      </c>
      <c r="E41" s="3" t="s">
        <v>15</v>
      </c>
      <c r="F41" s="3" t="s">
        <v>15</v>
      </c>
      <c r="G41" s="3" t="s">
        <v>15</v>
      </c>
      <c r="H41" s="3" t="s">
        <v>15</v>
      </c>
      <c r="I41" s="3" t="s">
        <v>15</v>
      </c>
      <c r="J41" s="3" t="s">
        <v>15</v>
      </c>
      <c r="K41" s="3" t="s">
        <v>15</v>
      </c>
      <c r="L41" s="3" t="s">
        <v>15</v>
      </c>
    </row>
    <row r="42" spans="1:12" x14ac:dyDescent="0.25">
      <c r="A42" t="s">
        <v>0</v>
      </c>
      <c r="C42" s="3" t="s">
        <v>15</v>
      </c>
      <c r="D42" s="3" t="s">
        <v>15</v>
      </c>
      <c r="E42" s="3" t="s">
        <v>15</v>
      </c>
      <c r="F42" s="3" t="s">
        <v>15</v>
      </c>
      <c r="G42" s="3" t="s">
        <v>15</v>
      </c>
      <c r="H42" s="3" t="s">
        <v>15</v>
      </c>
      <c r="I42" s="3" t="s">
        <v>15</v>
      </c>
      <c r="J42" s="3" t="s">
        <v>15</v>
      </c>
      <c r="K42" s="3" t="s">
        <v>15</v>
      </c>
      <c r="L42" s="3" t="s">
        <v>15</v>
      </c>
    </row>
  </sheetData>
  <mergeCells count="2">
    <mergeCell ref="C1:E1"/>
    <mergeCell ref="F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pane ySplit="2" topLeftCell="A3" activePane="bottomLeft" state="frozen"/>
      <selection activeCell="C4" sqref="C4:L4"/>
      <selection pane="bottomLeft" activeCell="C4" sqref="C4:L4"/>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A2" s="1" t="s">
        <v>33</v>
      </c>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t="s">
        <v>284</v>
      </c>
      <c r="C4" s="7">
        <f>MB!W104</f>
        <v>88</v>
      </c>
      <c r="D4" s="7">
        <f>MB!X104</f>
        <v>12</v>
      </c>
      <c r="E4" s="7">
        <f>MB!Y104</f>
        <v>1393</v>
      </c>
      <c r="F4" s="7">
        <f>MB!Z104</f>
        <v>24.3</v>
      </c>
      <c r="G4" s="7">
        <f>MB!AA104</f>
        <v>46.4</v>
      </c>
      <c r="H4" s="7">
        <f>MB!AB104</f>
        <v>18.2</v>
      </c>
      <c r="I4" s="7">
        <f>MB!AC104</f>
        <v>4.0999999999999996</v>
      </c>
      <c r="J4" s="7">
        <f>MB!AD104</f>
        <v>7.1</v>
      </c>
      <c r="K4" s="7">
        <f>MB!AE104</f>
        <v>20.16</v>
      </c>
      <c r="L4" s="7">
        <f>MB!AF104</f>
        <v>1303</v>
      </c>
    </row>
    <row r="5" spans="1:13" x14ac:dyDescent="0.25">
      <c r="A5" s="39" t="s">
        <v>282</v>
      </c>
      <c r="C5" s="7">
        <f>MB!W105</f>
        <v>88.4</v>
      </c>
      <c r="D5" s="7">
        <f>MB!X105</f>
        <v>11.6</v>
      </c>
      <c r="E5" s="7">
        <f>MB!Y105</f>
        <v>1548</v>
      </c>
      <c r="F5" s="7">
        <f>MB!Z105</f>
        <v>23.7</v>
      </c>
      <c r="G5" s="7">
        <f>MB!AA105</f>
        <v>43.7</v>
      </c>
      <c r="H5" s="7">
        <f>MB!AB105</f>
        <v>19.7</v>
      </c>
      <c r="I5" s="7">
        <f>MB!AC105</f>
        <v>4</v>
      </c>
      <c r="J5" s="7">
        <f>MB!AD105</f>
        <v>9</v>
      </c>
      <c r="K5" s="7">
        <f>MB!AE105</f>
        <v>19.7</v>
      </c>
      <c r="L5" s="7">
        <f>MB!AF105</f>
        <v>1447</v>
      </c>
    </row>
    <row r="6" spans="1:13" x14ac:dyDescent="0.25">
      <c r="A6" s="39" t="s">
        <v>280</v>
      </c>
      <c r="C6" s="7">
        <f>MB!W106</f>
        <v>86.3</v>
      </c>
      <c r="D6" s="7">
        <f>MB!X106</f>
        <v>13.6</v>
      </c>
      <c r="E6" s="7">
        <f>MB!Y106</f>
        <v>1441</v>
      </c>
      <c r="F6" s="7">
        <f>MB!Z106</f>
        <v>20.9</v>
      </c>
      <c r="G6" s="7">
        <f>MB!AA106</f>
        <v>43.9</v>
      </c>
      <c r="H6" s="7">
        <f>MB!AB106</f>
        <v>21.5</v>
      </c>
      <c r="I6" s="7">
        <f>MB!AC106</f>
        <v>3.6</v>
      </c>
      <c r="J6" s="7">
        <f>MB!AD106</f>
        <v>10.199999999999999</v>
      </c>
      <c r="K6" s="7">
        <f>MB!AE106</f>
        <v>17.3</v>
      </c>
      <c r="L6" s="7">
        <f>MB!AF106</f>
        <v>1325</v>
      </c>
    </row>
    <row r="7" spans="1:13" x14ac:dyDescent="0.25">
      <c r="A7" s="39" t="s">
        <v>278</v>
      </c>
      <c r="C7" s="7">
        <f>MB!W107</f>
        <v>84.9</v>
      </c>
      <c r="D7" s="7">
        <f>MB!X107</f>
        <v>14.8</v>
      </c>
      <c r="E7" s="7">
        <f>MB!Y107</f>
        <v>1443</v>
      </c>
      <c r="F7" s="7">
        <f>MB!Z107</f>
        <v>19.100000000000001</v>
      </c>
      <c r="G7" s="7">
        <f>MB!AA107</f>
        <v>45.2</v>
      </c>
      <c r="H7" s="7">
        <f>MB!AB107</f>
        <v>22.4</v>
      </c>
      <c r="I7" s="7">
        <f>MB!AC107</f>
        <v>5.0999999999999996</v>
      </c>
      <c r="J7" s="7">
        <f>MB!AD107</f>
        <v>8.1999999999999993</v>
      </c>
      <c r="K7" s="7">
        <f>MB!AE107</f>
        <v>13.93</v>
      </c>
      <c r="L7" s="7">
        <f>MB!AF107</f>
        <v>1323</v>
      </c>
    </row>
    <row r="8" spans="1:13" x14ac:dyDescent="0.25">
      <c r="A8" t="s">
        <v>274</v>
      </c>
      <c r="C8" s="7">
        <f>MB!W108</f>
        <v>85.8</v>
      </c>
      <c r="D8" s="7">
        <f>MB!X108</f>
        <v>13.9</v>
      </c>
      <c r="E8" s="7">
        <f>MB!Y108</f>
        <v>1570</v>
      </c>
      <c r="F8" s="7">
        <f>MB!Z108</f>
        <v>18.3</v>
      </c>
      <c r="G8" s="7">
        <f>MB!AA108</f>
        <v>46.2</v>
      </c>
      <c r="H8" s="7">
        <f>MB!AB108</f>
        <v>21.9</v>
      </c>
      <c r="I8" s="7">
        <f>MB!AC108</f>
        <v>5.8</v>
      </c>
      <c r="J8" s="7">
        <f>MB!AD108</f>
        <v>7.8</v>
      </c>
      <c r="K8" s="7">
        <f>MB!AE108</f>
        <v>12.47</v>
      </c>
      <c r="L8" s="7">
        <f>MB!AF108</f>
        <v>1450</v>
      </c>
    </row>
    <row r="9" spans="1:13" x14ac:dyDescent="0.25">
      <c r="A9" s="39" t="s">
        <v>273</v>
      </c>
      <c r="C9" s="7">
        <f>MB!W109</f>
        <v>86.7</v>
      </c>
      <c r="D9" s="7">
        <f>MB!X109</f>
        <v>13.2</v>
      </c>
      <c r="E9" s="7">
        <f>MB!Y109</f>
        <v>1584</v>
      </c>
      <c r="F9" s="7">
        <f>MB!Z109</f>
        <v>18</v>
      </c>
      <c r="G9" s="7">
        <f>MB!AA109</f>
        <v>47.4</v>
      </c>
      <c r="H9" s="7">
        <f>MB!AB109</f>
        <v>20.9</v>
      </c>
      <c r="I9" s="7">
        <f>MB!AC109</f>
        <v>5.7</v>
      </c>
      <c r="J9" s="7">
        <f>MB!AD109</f>
        <v>8</v>
      </c>
      <c r="K9" s="7">
        <f>MB!AE109</f>
        <v>12.3</v>
      </c>
      <c r="L9" s="7">
        <f>MB!AF109</f>
        <v>1463</v>
      </c>
    </row>
    <row r="10" spans="1:13" x14ac:dyDescent="0.25">
      <c r="A10" s="39" t="s">
        <v>271</v>
      </c>
      <c r="C10" s="7">
        <f>MB!W110</f>
        <v>86.1</v>
      </c>
      <c r="D10" s="7">
        <f>MB!X110</f>
        <v>13.9</v>
      </c>
      <c r="E10" s="7">
        <f>MB!Y110</f>
        <v>1625</v>
      </c>
      <c r="F10" s="7">
        <f>MB!Z110</f>
        <v>18.5</v>
      </c>
      <c r="G10" s="7">
        <f>MB!AA110</f>
        <v>47.5</v>
      </c>
      <c r="H10" s="7">
        <f>MB!AB110</f>
        <v>21.5</v>
      </c>
      <c r="I10" s="7">
        <f>MB!AC110</f>
        <v>5.0999999999999996</v>
      </c>
      <c r="J10" s="7">
        <f>MB!AD110</f>
        <v>7.4</v>
      </c>
      <c r="K10" s="7">
        <f>MB!AE110</f>
        <v>13.34</v>
      </c>
      <c r="L10" s="7">
        <f>MB!AF110</f>
        <v>1490</v>
      </c>
    </row>
    <row r="11" spans="1:13" x14ac:dyDescent="0.25">
      <c r="A11" t="s">
        <v>269</v>
      </c>
      <c r="C11" s="7">
        <f>MB!W111</f>
        <v>84.8</v>
      </c>
      <c r="D11" s="7">
        <f>MB!X111</f>
        <v>15.2</v>
      </c>
      <c r="E11" s="7">
        <f>MB!Y111</f>
        <v>1596</v>
      </c>
      <c r="F11" s="7">
        <f>MB!Z111</f>
        <v>17.5</v>
      </c>
      <c r="G11" s="7">
        <f>MB!AA111</f>
        <v>48</v>
      </c>
      <c r="H11" s="7">
        <f>MB!AB111</f>
        <v>22.3</v>
      </c>
      <c r="I11" s="7">
        <f>MB!AC111</f>
        <v>4.9000000000000004</v>
      </c>
      <c r="J11" s="7">
        <f>MB!AD111</f>
        <v>7.3</v>
      </c>
      <c r="K11" s="7">
        <f>MB!AE111</f>
        <v>12.64</v>
      </c>
      <c r="L11" s="7">
        <f>MB!AF111</f>
        <v>1451</v>
      </c>
    </row>
    <row r="12" spans="1:13" x14ac:dyDescent="0.25">
      <c r="A12" t="s">
        <v>265</v>
      </c>
      <c r="C12" s="7">
        <f>MB!W112</f>
        <v>84.1</v>
      </c>
      <c r="D12" s="7">
        <f>MB!X112</f>
        <v>15.9</v>
      </c>
      <c r="E12" s="7">
        <f>MB!Y112</f>
        <v>1501</v>
      </c>
      <c r="F12" s="7">
        <f>MB!Z112</f>
        <v>16.3</v>
      </c>
      <c r="G12" s="7">
        <f>MB!AA112</f>
        <v>47.4</v>
      </c>
      <c r="H12" s="7">
        <f>MB!AB112</f>
        <v>23.5</v>
      </c>
      <c r="I12" s="7">
        <f>MB!AC112</f>
        <v>5.7</v>
      </c>
      <c r="J12" s="7">
        <f>MB!AD112</f>
        <v>7.1</v>
      </c>
      <c r="K12" s="7">
        <f>MB!AE112</f>
        <v>10.58</v>
      </c>
      <c r="L12" s="7">
        <f>MB!AF112</f>
        <v>1357</v>
      </c>
    </row>
    <row r="13" spans="1:13" x14ac:dyDescent="0.25">
      <c r="A13" t="s">
        <v>263</v>
      </c>
      <c r="C13" s="7">
        <f>MB!W113</f>
        <v>85.3</v>
      </c>
      <c r="D13" s="7">
        <f>MB!X113</f>
        <v>14.7</v>
      </c>
      <c r="E13" s="7">
        <f>MB!Y113</f>
        <v>1550</v>
      </c>
      <c r="F13" s="7">
        <f>MB!Z113</f>
        <v>15.8</v>
      </c>
      <c r="G13" s="7">
        <f>MB!AA113</f>
        <v>47.5</v>
      </c>
      <c r="H13" s="7">
        <f>MB!AB113</f>
        <v>23.7</v>
      </c>
      <c r="I13" s="7">
        <f>MB!AC113</f>
        <v>6.1</v>
      </c>
      <c r="J13" s="7">
        <f>MB!AD113</f>
        <v>6.9</v>
      </c>
      <c r="K13" s="7">
        <f>MB!AE113</f>
        <v>9.7100000000000009</v>
      </c>
      <c r="L13" s="7">
        <f>MB!AF113</f>
        <v>1412</v>
      </c>
    </row>
    <row r="14" spans="1:13" x14ac:dyDescent="0.25">
      <c r="A14" t="s">
        <v>258</v>
      </c>
      <c r="C14" s="7">
        <f>MB!W114</f>
        <v>86.3</v>
      </c>
      <c r="D14" s="7">
        <f>MB!X114</f>
        <v>13.5</v>
      </c>
      <c r="E14" s="7">
        <f>MB!Y114</f>
        <v>1471</v>
      </c>
      <c r="F14" s="7">
        <f>MB!Z114</f>
        <v>15.4</v>
      </c>
      <c r="G14" s="7">
        <f>MB!AA114</f>
        <v>46.3</v>
      </c>
      <c r="H14" s="7">
        <f>MB!AB114</f>
        <v>25.4</v>
      </c>
      <c r="I14" s="7">
        <f>MB!AC114</f>
        <v>5.7</v>
      </c>
      <c r="J14" s="7">
        <f>MB!AD114</f>
        <v>7.2</v>
      </c>
      <c r="K14" s="7">
        <f>MB!AE114</f>
        <v>9.64</v>
      </c>
      <c r="L14" s="7">
        <f>MB!AF114</f>
        <v>1346</v>
      </c>
    </row>
    <row r="15" spans="1:13" x14ac:dyDescent="0.25">
      <c r="A15" t="s">
        <v>255</v>
      </c>
      <c r="C15" s="7">
        <f>MB!W115</f>
        <v>86.2</v>
      </c>
      <c r="D15" s="7">
        <f>MB!X115</f>
        <v>13.4</v>
      </c>
      <c r="E15" s="7">
        <f>MB!Y115</f>
        <v>1429</v>
      </c>
      <c r="F15" s="7">
        <f>MB!Z115</f>
        <v>13.1</v>
      </c>
      <c r="G15" s="7">
        <f>MB!AA115</f>
        <v>47.5</v>
      </c>
      <c r="H15" s="7">
        <f>MB!AB115</f>
        <v>26.5</v>
      </c>
      <c r="I15" s="7">
        <f>MB!AC115</f>
        <v>6</v>
      </c>
      <c r="J15" s="7">
        <f>MB!AD115</f>
        <v>6.9</v>
      </c>
      <c r="K15" s="7">
        <f>MB!AE115</f>
        <v>7.15</v>
      </c>
      <c r="L15" s="7">
        <f>MB!AF115</f>
        <v>1305</v>
      </c>
    </row>
    <row r="16" spans="1:13" x14ac:dyDescent="0.25">
      <c r="A16" t="s">
        <v>254</v>
      </c>
      <c r="C16" s="7">
        <f>MB!W116</f>
        <v>86.3</v>
      </c>
      <c r="D16" s="7">
        <f>MB!X116</f>
        <v>13.5</v>
      </c>
      <c r="E16" s="7">
        <f>MB!Y116</f>
        <v>1464</v>
      </c>
      <c r="F16" s="7">
        <f>MB!Z116</f>
        <v>13.2</v>
      </c>
      <c r="G16" s="7">
        <f>MB!AA116</f>
        <v>48.4</v>
      </c>
      <c r="H16" s="7">
        <f>MB!AB116</f>
        <v>24.9</v>
      </c>
      <c r="I16" s="7">
        <f>MB!AC116</f>
        <v>6.4</v>
      </c>
      <c r="J16" s="7">
        <f>MB!AD116</f>
        <v>7.1</v>
      </c>
      <c r="K16" s="7">
        <f>MB!AE116</f>
        <v>6.78</v>
      </c>
      <c r="L16" s="7">
        <f>MB!AF116</f>
        <v>1343</v>
      </c>
    </row>
    <row r="17" spans="1:12" x14ac:dyDescent="0.25">
      <c r="A17" t="s">
        <v>252</v>
      </c>
      <c r="C17" s="7">
        <f>MB!W117</f>
        <v>85.3</v>
      </c>
      <c r="D17" s="7">
        <f>MB!X117</f>
        <v>14.7</v>
      </c>
      <c r="E17" s="7">
        <f>MB!Y117</f>
        <v>1213</v>
      </c>
      <c r="F17" s="7">
        <f>MB!Z117</f>
        <v>14.5</v>
      </c>
      <c r="G17" s="7">
        <f>MB!AA117</f>
        <v>45.4</v>
      </c>
      <c r="H17" s="7">
        <f>MB!AB117</f>
        <v>25.5</v>
      </c>
      <c r="I17" s="7">
        <f>MB!AC117</f>
        <v>7.7</v>
      </c>
      <c r="J17" s="7">
        <f>MB!AD117</f>
        <v>7</v>
      </c>
      <c r="K17" s="7">
        <f>MB!AE117</f>
        <v>6.8</v>
      </c>
      <c r="L17" s="7">
        <f>MB!AF117</f>
        <v>1111</v>
      </c>
    </row>
    <row r="18" spans="1:12" x14ac:dyDescent="0.25">
      <c r="A18" t="s">
        <v>248</v>
      </c>
      <c r="C18" s="7">
        <f>MB!W118</f>
        <v>85.3</v>
      </c>
      <c r="D18" s="7">
        <f>MB!X118</f>
        <v>14.7</v>
      </c>
      <c r="E18" s="7">
        <f>MB!Y118</f>
        <v>1345</v>
      </c>
      <c r="F18" s="7">
        <f>MB!Z118</f>
        <v>12.1</v>
      </c>
      <c r="G18" s="7">
        <f>MB!AA118</f>
        <v>44.8</v>
      </c>
      <c r="H18" s="7">
        <f>MB!AB118</f>
        <v>27.3</v>
      </c>
      <c r="I18" s="7">
        <f>MB!AC118</f>
        <v>7.9</v>
      </c>
      <c r="J18" s="7">
        <f>MB!AD118</f>
        <v>8</v>
      </c>
      <c r="K18" s="7">
        <f>MB!AE118</f>
        <v>4.17</v>
      </c>
      <c r="L18" s="7">
        <f>MB!AF118</f>
        <v>1233</v>
      </c>
    </row>
    <row r="19" spans="1:12" x14ac:dyDescent="0.25">
      <c r="A19" t="s">
        <v>246</v>
      </c>
      <c r="C19" s="7">
        <f>MB!W119</f>
        <v>86.1</v>
      </c>
      <c r="D19" s="7">
        <f>MB!X119</f>
        <v>13.9</v>
      </c>
      <c r="E19" s="7">
        <f>MB!Y119</f>
        <v>1623</v>
      </c>
      <c r="F19" s="7">
        <f>MB!Z119</f>
        <v>10.3</v>
      </c>
      <c r="G19" s="7">
        <f>MB!AA119</f>
        <v>43.2</v>
      </c>
      <c r="H19" s="7">
        <f>MB!AB119</f>
        <v>28.9</v>
      </c>
      <c r="I19" s="7">
        <f>MB!AC119</f>
        <v>7.1</v>
      </c>
      <c r="J19" s="7">
        <f>MB!AD119</f>
        <v>10.5</v>
      </c>
      <c r="K19" s="7">
        <f>MB!AE119</f>
        <v>3.17</v>
      </c>
      <c r="L19" s="7">
        <f>MB!AF119</f>
        <v>1497</v>
      </c>
    </row>
    <row r="20" spans="1:12" x14ac:dyDescent="0.25">
      <c r="A20" t="s">
        <v>242</v>
      </c>
      <c r="C20" s="7">
        <f>MB!W120</f>
        <v>85</v>
      </c>
      <c r="D20" s="7">
        <f>MB!X120</f>
        <v>15</v>
      </c>
      <c r="E20" s="7">
        <f>MB!Y120</f>
        <v>1613</v>
      </c>
      <c r="F20" s="7">
        <f>MB!Z120</f>
        <v>8.6999999999999993</v>
      </c>
      <c r="G20" s="7">
        <f>MB!AA120</f>
        <v>46.8</v>
      </c>
      <c r="H20" s="7">
        <f>MB!AB120</f>
        <v>27.3</v>
      </c>
      <c r="I20" s="7">
        <f>MB!AC120</f>
        <v>6.8</v>
      </c>
      <c r="J20" s="7">
        <f>MB!AD120</f>
        <v>10.5</v>
      </c>
      <c r="K20" s="7">
        <f>MB!AE120</f>
        <v>1.91</v>
      </c>
      <c r="L20" s="7">
        <f>MB!AF120</f>
        <v>1484</v>
      </c>
    </row>
    <row r="21" spans="1:12" x14ac:dyDescent="0.25">
      <c r="A21" t="s">
        <v>239</v>
      </c>
      <c r="C21" s="7">
        <f>MB!W121</f>
        <v>83.7</v>
      </c>
      <c r="D21" s="7">
        <f>MB!X121</f>
        <v>16.3</v>
      </c>
      <c r="E21" s="7">
        <f>MB!Y121</f>
        <v>1624</v>
      </c>
      <c r="F21" s="7">
        <f>MB!Z121</f>
        <v>8.1</v>
      </c>
      <c r="G21" s="7">
        <f>MB!AA121</f>
        <v>49</v>
      </c>
      <c r="H21" s="7">
        <f>MB!AB121</f>
        <v>27.3</v>
      </c>
      <c r="I21" s="7">
        <f>MB!AC121</f>
        <v>6.8</v>
      </c>
      <c r="J21" s="7">
        <f>MB!AD121</f>
        <v>8.9</v>
      </c>
      <c r="K21" s="7">
        <f>MB!AE121</f>
        <v>1.28</v>
      </c>
      <c r="L21" s="7">
        <f>MB!AF121</f>
        <v>1482</v>
      </c>
    </row>
    <row r="22" spans="1:12" x14ac:dyDescent="0.25">
      <c r="A22" t="s">
        <v>195</v>
      </c>
      <c r="C22" s="7">
        <f>MB!W122</f>
        <v>84.7</v>
      </c>
      <c r="D22" s="7">
        <f>MB!X122</f>
        <v>15.1</v>
      </c>
      <c r="E22" s="7">
        <f>MB!Y122</f>
        <v>1582</v>
      </c>
      <c r="F22" s="7">
        <f>MB!Z122</f>
        <v>10</v>
      </c>
      <c r="G22" s="7">
        <f>MB!AA122</f>
        <v>46.2</v>
      </c>
      <c r="H22" s="7">
        <f>MB!AB122</f>
        <v>28.8</v>
      </c>
      <c r="I22" s="7">
        <f>MB!AC122</f>
        <v>7</v>
      </c>
      <c r="J22" s="7">
        <f>MB!AD122</f>
        <v>8.1</v>
      </c>
      <c r="K22" s="7">
        <f>MB!AE122</f>
        <v>2.93</v>
      </c>
      <c r="L22" s="7">
        <f>MB!AF122</f>
        <v>1445</v>
      </c>
    </row>
    <row r="23" spans="1:12" x14ac:dyDescent="0.25">
      <c r="A23" t="s">
        <v>192</v>
      </c>
      <c r="C23" s="7">
        <v>84.8</v>
      </c>
      <c r="D23" s="7">
        <v>14.9</v>
      </c>
      <c r="E23" s="7">
        <v>1415</v>
      </c>
      <c r="F23" s="7">
        <v>11.4</v>
      </c>
      <c r="G23" s="7">
        <v>44.3</v>
      </c>
      <c r="H23" s="7">
        <v>29.4</v>
      </c>
      <c r="I23" s="7">
        <v>7.3</v>
      </c>
      <c r="J23" s="7">
        <v>7.6</v>
      </c>
      <c r="K23" s="7">
        <v>4.1500000000000004</v>
      </c>
      <c r="L23" s="7">
        <v>1290</v>
      </c>
    </row>
    <row r="24" spans="1:12" x14ac:dyDescent="0.25">
      <c r="A24" t="s">
        <v>193</v>
      </c>
      <c r="C24" s="7">
        <v>86.3</v>
      </c>
      <c r="D24" s="7">
        <v>13.6</v>
      </c>
      <c r="E24" s="7">
        <v>1417</v>
      </c>
      <c r="F24" s="7">
        <v>10.8</v>
      </c>
      <c r="G24" s="7">
        <v>42.3</v>
      </c>
      <c r="H24" s="7">
        <v>30.7</v>
      </c>
      <c r="I24" s="7">
        <v>9.1</v>
      </c>
      <c r="J24" s="7">
        <v>7</v>
      </c>
      <c r="K24" s="7">
        <v>1.74</v>
      </c>
      <c r="L24" s="7">
        <v>1303</v>
      </c>
    </row>
    <row r="25" spans="1:12" x14ac:dyDescent="0.25">
      <c r="A25" t="s">
        <v>189</v>
      </c>
      <c r="C25" s="7">
        <v>86.4</v>
      </c>
      <c r="D25" s="7">
        <v>13.4</v>
      </c>
      <c r="E25" s="7">
        <v>1572</v>
      </c>
      <c r="F25" s="7">
        <v>10.7</v>
      </c>
      <c r="G25" s="7">
        <v>41.7</v>
      </c>
      <c r="H25" s="7">
        <v>31</v>
      </c>
      <c r="I25" s="7">
        <v>9.5</v>
      </c>
      <c r="J25" s="7">
        <v>7.1</v>
      </c>
      <c r="K25" s="7">
        <v>1.27</v>
      </c>
      <c r="L25" s="7">
        <v>1446</v>
      </c>
    </row>
    <row r="26" spans="1:12" x14ac:dyDescent="0.25">
      <c r="A26" t="s">
        <v>188</v>
      </c>
      <c r="C26" s="7">
        <v>85.8</v>
      </c>
      <c r="D26" s="7">
        <v>14</v>
      </c>
      <c r="E26" s="7">
        <v>1557</v>
      </c>
      <c r="F26" s="7">
        <v>10</v>
      </c>
      <c r="G26" s="7">
        <v>42.4</v>
      </c>
      <c r="H26" s="7">
        <v>30.8</v>
      </c>
      <c r="I26" s="7">
        <v>8.1</v>
      </c>
      <c r="J26" s="7">
        <v>8.6999999999999993</v>
      </c>
      <c r="K26" s="7">
        <v>1.89</v>
      </c>
      <c r="L26" s="7">
        <v>1428</v>
      </c>
    </row>
    <row r="27" spans="1:12" x14ac:dyDescent="0.25">
      <c r="A27" t="s">
        <v>187</v>
      </c>
      <c r="C27" s="7">
        <v>86.1</v>
      </c>
      <c r="D27" s="7">
        <v>13.7</v>
      </c>
      <c r="E27" s="7">
        <v>1491</v>
      </c>
      <c r="F27" s="7">
        <v>9.6</v>
      </c>
      <c r="G27" s="7">
        <v>45.2</v>
      </c>
      <c r="H27" s="7">
        <v>30.6</v>
      </c>
      <c r="I27" s="7">
        <v>7.2</v>
      </c>
      <c r="J27" s="7">
        <v>7.4</v>
      </c>
      <c r="K27" s="7">
        <v>2.37</v>
      </c>
      <c r="L27" s="7">
        <v>1369</v>
      </c>
    </row>
    <row r="28" spans="1:12" x14ac:dyDescent="0.25">
      <c r="A28" t="s">
        <v>185</v>
      </c>
      <c r="C28" s="7">
        <v>84.3</v>
      </c>
      <c r="D28" s="7">
        <v>15.5</v>
      </c>
      <c r="E28" s="7">
        <v>1392</v>
      </c>
      <c r="F28" s="7">
        <v>9.3000000000000007</v>
      </c>
      <c r="G28" s="7">
        <v>46.8</v>
      </c>
      <c r="H28" s="7">
        <v>31.1</v>
      </c>
      <c r="I28" s="7">
        <v>5.3</v>
      </c>
      <c r="J28" s="7">
        <v>7.5</v>
      </c>
      <c r="K28" s="7">
        <v>4.05</v>
      </c>
      <c r="L28" s="7">
        <v>1261</v>
      </c>
    </row>
    <row r="29" spans="1:12" x14ac:dyDescent="0.25">
      <c r="A29" t="s">
        <v>183</v>
      </c>
      <c r="C29" s="7">
        <v>83.9</v>
      </c>
      <c r="D29" s="7">
        <v>15.9</v>
      </c>
      <c r="E29" s="7">
        <v>1429</v>
      </c>
      <c r="F29" s="7">
        <v>10.1</v>
      </c>
      <c r="G29" s="7">
        <v>48</v>
      </c>
      <c r="H29" s="7">
        <v>26.9</v>
      </c>
      <c r="I29" s="7">
        <v>6</v>
      </c>
      <c r="J29" s="7">
        <v>9.1</v>
      </c>
      <c r="K29" s="7">
        <v>4.04</v>
      </c>
      <c r="L29" s="7">
        <v>1301</v>
      </c>
    </row>
    <row r="30" spans="1:12" x14ac:dyDescent="0.25">
      <c r="A30" t="s">
        <v>182</v>
      </c>
      <c r="C30" s="7">
        <v>84.8</v>
      </c>
      <c r="D30" s="7">
        <v>14.9</v>
      </c>
      <c r="E30" s="7">
        <v>1635</v>
      </c>
      <c r="F30" s="7">
        <v>12.8</v>
      </c>
      <c r="G30" s="7">
        <v>47.5</v>
      </c>
      <c r="H30" s="7">
        <v>25</v>
      </c>
      <c r="I30" s="7">
        <v>6.7</v>
      </c>
      <c r="J30" s="7">
        <v>8</v>
      </c>
      <c r="K30" s="7">
        <v>6.1</v>
      </c>
      <c r="L30" s="7">
        <v>1505</v>
      </c>
    </row>
    <row r="31" spans="1:12" x14ac:dyDescent="0.25">
      <c r="A31" t="s">
        <v>178</v>
      </c>
      <c r="C31" s="7">
        <v>84.3</v>
      </c>
      <c r="D31" s="7">
        <v>15.7</v>
      </c>
      <c r="E31" s="7">
        <v>1743</v>
      </c>
      <c r="F31" s="7">
        <v>16.2</v>
      </c>
      <c r="G31" s="7">
        <v>48.5</v>
      </c>
      <c r="H31" s="7">
        <v>23.7</v>
      </c>
      <c r="I31" s="7">
        <v>4.8</v>
      </c>
      <c r="J31" s="7">
        <v>6.8</v>
      </c>
      <c r="K31" s="7">
        <v>11.46</v>
      </c>
      <c r="L31" s="7">
        <v>1597</v>
      </c>
    </row>
    <row r="32" spans="1:12" x14ac:dyDescent="0.25">
      <c r="A32" t="s">
        <v>175</v>
      </c>
      <c r="C32" s="7">
        <v>84.4</v>
      </c>
      <c r="D32" s="7">
        <v>15.6</v>
      </c>
      <c r="E32" s="7">
        <v>1730</v>
      </c>
      <c r="F32" s="7">
        <v>16.899999999999999</v>
      </c>
      <c r="G32" s="7">
        <v>51.5</v>
      </c>
      <c r="H32" s="7">
        <v>20.3</v>
      </c>
      <c r="I32" s="7">
        <v>4</v>
      </c>
      <c r="J32" s="7">
        <v>7.3</v>
      </c>
      <c r="K32" s="7">
        <v>12.88</v>
      </c>
      <c r="L32" s="7">
        <v>1578</v>
      </c>
    </row>
    <row r="33" spans="1:12" x14ac:dyDescent="0.25">
      <c r="A33" t="s">
        <v>174</v>
      </c>
      <c r="C33" s="7">
        <v>83.6</v>
      </c>
      <c r="D33" s="7">
        <v>16.399999999999999</v>
      </c>
      <c r="E33" s="7">
        <v>1681</v>
      </c>
      <c r="F33" s="7">
        <v>15.6</v>
      </c>
      <c r="G33" s="7">
        <v>51.9</v>
      </c>
      <c r="H33" s="7">
        <v>19.5</v>
      </c>
      <c r="I33" s="7">
        <v>4.5999999999999996</v>
      </c>
      <c r="J33" s="7">
        <v>8.5</v>
      </c>
      <c r="K33" s="7">
        <v>11</v>
      </c>
      <c r="L33" s="7">
        <v>1523</v>
      </c>
    </row>
    <row r="34" spans="1:12" x14ac:dyDescent="0.25">
      <c r="A34" t="s">
        <v>160</v>
      </c>
      <c r="C34" s="7">
        <v>81.7</v>
      </c>
      <c r="D34" s="7">
        <v>18.3</v>
      </c>
      <c r="E34" s="7">
        <v>1474</v>
      </c>
      <c r="F34" s="7">
        <v>16.899999999999999</v>
      </c>
      <c r="G34" s="7">
        <v>51</v>
      </c>
      <c r="H34" s="7">
        <v>19</v>
      </c>
      <c r="I34" s="7">
        <v>4.9000000000000004</v>
      </c>
      <c r="J34" s="7">
        <v>8.1999999999999993</v>
      </c>
      <c r="K34" s="7">
        <v>11.99</v>
      </c>
      <c r="L34" s="7">
        <v>1324</v>
      </c>
    </row>
    <row r="35" spans="1:12" x14ac:dyDescent="0.25">
      <c r="A35" t="s">
        <v>64</v>
      </c>
      <c r="C35" s="7">
        <v>83.1</v>
      </c>
      <c r="D35" s="7">
        <v>16.899999999999999</v>
      </c>
      <c r="E35" s="7">
        <v>1383</v>
      </c>
      <c r="F35" s="7">
        <v>19.100000000000001</v>
      </c>
      <c r="G35" s="7">
        <v>49.6</v>
      </c>
      <c r="H35" s="7">
        <v>19.899999999999999</v>
      </c>
      <c r="I35" s="7">
        <v>3.8</v>
      </c>
      <c r="J35" s="7">
        <v>7.7</v>
      </c>
      <c r="K35" s="7">
        <v>15.29</v>
      </c>
      <c r="L35" s="7">
        <v>1251</v>
      </c>
    </row>
    <row r="36" spans="1:12" x14ac:dyDescent="0.25">
      <c r="A36" t="s">
        <v>25</v>
      </c>
      <c r="C36" s="7">
        <v>84.3</v>
      </c>
      <c r="D36" s="7">
        <v>15.4</v>
      </c>
      <c r="E36">
        <v>1531</v>
      </c>
      <c r="F36" s="7">
        <v>18.2</v>
      </c>
      <c r="G36" s="7">
        <v>48.2</v>
      </c>
      <c r="H36" s="7">
        <v>21.1</v>
      </c>
      <c r="I36" s="7">
        <v>4.7</v>
      </c>
      <c r="J36" s="7">
        <v>7.8</v>
      </c>
      <c r="K36" s="7">
        <v>13.6</v>
      </c>
      <c r="L36" s="3">
        <v>1392</v>
      </c>
    </row>
    <row r="37" spans="1:12" x14ac:dyDescent="0.25">
      <c r="A37" t="s">
        <v>26</v>
      </c>
      <c r="C37" s="7">
        <v>85.5</v>
      </c>
      <c r="D37" s="7">
        <v>14.2</v>
      </c>
      <c r="E37">
        <v>1568</v>
      </c>
      <c r="F37" s="7">
        <v>19.100000000000001</v>
      </c>
      <c r="G37" s="7">
        <v>51.9</v>
      </c>
      <c r="H37" s="7">
        <v>17.399999999999999</v>
      </c>
      <c r="I37" s="7">
        <v>4.3</v>
      </c>
      <c r="J37" s="7">
        <v>7.3</v>
      </c>
      <c r="K37" s="7">
        <v>14.8</v>
      </c>
      <c r="L37" s="3">
        <v>1438</v>
      </c>
    </row>
    <row r="38" spans="1:12" x14ac:dyDescent="0.25">
      <c r="A38" t="s">
        <v>23</v>
      </c>
      <c r="C38" s="7">
        <v>85.7</v>
      </c>
      <c r="D38" s="7">
        <v>14.3</v>
      </c>
      <c r="E38" s="7">
        <v>1555</v>
      </c>
      <c r="F38" s="7">
        <v>22.1</v>
      </c>
      <c r="G38" s="7">
        <v>53.2</v>
      </c>
      <c r="H38" s="7">
        <v>15.9</v>
      </c>
      <c r="I38" s="7">
        <v>3.1</v>
      </c>
      <c r="J38" s="7">
        <v>5.7</v>
      </c>
      <c r="K38" s="7">
        <v>19.100000000000001</v>
      </c>
      <c r="L38" s="3">
        <v>1444</v>
      </c>
    </row>
    <row r="39" spans="1:12" x14ac:dyDescent="0.25">
      <c r="A39" t="s">
        <v>22</v>
      </c>
      <c r="C39" s="7">
        <v>85.5</v>
      </c>
      <c r="D39" s="7">
        <v>14.5</v>
      </c>
      <c r="E39">
        <v>1515</v>
      </c>
      <c r="F39" s="7">
        <v>21.6</v>
      </c>
      <c r="G39" s="7">
        <v>51.9</v>
      </c>
      <c r="H39" s="7">
        <v>17.5</v>
      </c>
      <c r="I39" s="7">
        <v>2.9</v>
      </c>
      <c r="J39" s="7">
        <v>6.1</v>
      </c>
      <c r="K39" s="7">
        <v>18.7</v>
      </c>
      <c r="L39" s="3">
        <v>1408</v>
      </c>
    </row>
    <row r="40" spans="1:12" x14ac:dyDescent="0.25">
      <c r="A40" t="s">
        <v>17</v>
      </c>
      <c r="C40">
        <v>86</v>
      </c>
      <c r="D40">
        <v>14</v>
      </c>
      <c r="E40">
        <v>1538</v>
      </c>
      <c r="F40" s="7">
        <v>18</v>
      </c>
      <c r="G40" s="7">
        <v>52.3</v>
      </c>
      <c r="H40" s="7">
        <v>18.3</v>
      </c>
      <c r="I40" s="7">
        <v>3</v>
      </c>
      <c r="J40" s="7">
        <v>8.5</v>
      </c>
      <c r="K40" s="7">
        <f>F40-I40</f>
        <v>15</v>
      </c>
      <c r="L40" s="3">
        <v>1428</v>
      </c>
    </row>
    <row r="41" spans="1:12" x14ac:dyDescent="0.25">
      <c r="A41" t="s">
        <v>16</v>
      </c>
      <c r="C41" s="7">
        <v>85.4</v>
      </c>
      <c r="D41" s="7">
        <v>14.6</v>
      </c>
      <c r="E41">
        <v>1553</v>
      </c>
      <c r="F41" s="7">
        <v>20.2</v>
      </c>
      <c r="G41" s="7">
        <v>49.2</v>
      </c>
      <c r="H41" s="7">
        <v>20</v>
      </c>
      <c r="I41" s="7">
        <v>3.3</v>
      </c>
      <c r="J41" s="7">
        <v>7.3</v>
      </c>
      <c r="K41" s="7">
        <f>F41-I41</f>
        <v>16.899999999999999</v>
      </c>
      <c r="L41" s="3">
        <v>1436</v>
      </c>
    </row>
    <row r="42" spans="1:12" x14ac:dyDescent="0.25">
      <c r="A42" t="s">
        <v>0</v>
      </c>
      <c r="C42" s="7">
        <v>84.2</v>
      </c>
      <c r="D42" s="7">
        <v>15.4</v>
      </c>
      <c r="E42">
        <v>923</v>
      </c>
      <c r="F42" s="3" t="s">
        <v>15</v>
      </c>
      <c r="G42" s="3" t="s">
        <v>15</v>
      </c>
      <c r="H42" s="3" t="s">
        <v>15</v>
      </c>
      <c r="I42" s="3" t="s">
        <v>15</v>
      </c>
      <c r="J42" s="3" t="s">
        <v>15</v>
      </c>
      <c r="K42" s="3" t="s">
        <v>15</v>
      </c>
      <c r="L42" s="3" t="s">
        <v>15</v>
      </c>
    </row>
  </sheetData>
  <mergeCells count="2">
    <mergeCell ref="F1:L1"/>
    <mergeCell ref="C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pane ySplit="2" topLeftCell="A3" activePane="bottomLeft" state="frozen"/>
      <selection activeCell="C4" sqref="C4:L4"/>
      <selection pane="bottomLeft" activeCell="C4" sqref="C4:L4"/>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A2" s="1" t="s">
        <v>34</v>
      </c>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t="s">
        <v>284</v>
      </c>
      <c r="C4" s="7">
        <f>MB!AQ104</f>
        <v>51</v>
      </c>
      <c r="D4" s="7">
        <f>MB!AR104</f>
        <v>48.9</v>
      </c>
      <c r="E4" s="7">
        <f>MB!AS104</f>
        <v>1458</v>
      </c>
      <c r="F4" s="7">
        <f>MB!AT104</f>
        <v>4.2</v>
      </c>
      <c r="G4" s="7">
        <f>MB!AU104</f>
        <v>43.2</v>
      </c>
      <c r="H4" s="7">
        <f>MB!AV104</f>
        <v>30.2</v>
      </c>
      <c r="I4" s="7">
        <f>MB!AW104</f>
        <v>5.8</v>
      </c>
      <c r="J4" s="7">
        <f>MB!AX104</f>
        <v>16.600000000000001</v>
      </c>
      <c r="K4" s="7">
        <f>MB!AY104</f>
        <v>-1.56</v>
      </c>
      <c r="L4" s="7">
        <f>MB!AZ104</f>
        <v>839</v>
      </c>
    </row>
    <row r="5" spans="1:13" x14ac:dyDescent="0.25">
      <c r="A5" s="39" t="s">
        <v>282</v>
      </c>
      <c r="C5" s="7">
        <f>MB!AQ105</f>
        <v>47.7</v>
      </c>
      <c r="D5" s="7">
        <f>MB!AR105</f>
        <v>52</v>
      </c>
      <c r="E5" s="7">
        <f>MB!AS105</f>
        <v>1581</v>
      </c>
      <c r="F5" s="7">
        <f>MB!AT105</f>
        <v>4.2</v>
      </c>
      <c r="G5" s="7">
        <f>MB!AU105</f>
        <v>45.1</v>
      </c>
      <c r="H5" s="7">
        <f>MB!AV105</f>
        <v>28</v>
      </c>
      <c r="I5" s="7">
        <f>MB!AW105</f>
        <v>6.1</v>
      </c>
      <c r="J5" s="7">
        <f>MB!AX105</f>
        <v>16.5</v>
      </c>
      <c r="K5" s="7">
        <f>MB!AY105</f>
        <v>-1.9</v>
      </c>
      <c r="L5" s="7">
        <f>MB!AZ105</f>
        <v>879</v>
      </c>
    </row>
    <row r="6" spans="1:13" x14ac:dyDescent="0.25">
      <c r="A6" s="39" t="s">
        <v>280</v>
      </c>
      <c r="C6" s="7">
        <f>MB!AQ106</f>
        <v>47</v>
      </c>
      <c r="D6" s="7">
        <f>MB!AR106</f>
        <v>53</v>
      </c>
      <c r="E6" s="7">
        <f>MB!AS106</f>
        <v>1465</v>
      </c>
      <c r="F6" s="7">
        <f>MB!AT106</f>
        <v>3.2</v>
      </c>
      <c r="G6" s="7">
        <f>MB!AU106</f>
        <v>47.9</v>
      </c>
      <c r="H6" s="7">
        <f>MB!AV106</f>
        <v>29</v>
      </c>
      <c r="I6" s="7">
        <f>MB!AW106</f>
        <v>6</v>
      </c>
      <c r="J6" s="7">
        <f>MB!AX106</f>
        <v>13.8</v>
      </c>
      <c r="K6" s="7">
        <f>MB!AY106</f>
        <v>-2.85</v>
      </c>
      <c r="L6" s="7">
        <f>MB!AZ106</f>
        <v>791</v>
      </c>
    </row>
    <row r="7" spans="1:13" x14ac:dyDescent="0.25">
      <c r="A7" s="39" t="s">
        <v>278</v>
      </c>
      <c r="C7" s="7">
        <f>MB!AQ107</f>
        <v>50.4</v>
      </c>
      <c r="D7" s="7">
        <f>MB!AR107</f>
        <v>49.3</v>
      </c>
      <c r="E7" s="7">
        <f>MB!AS107</f>
        <v>1455</v>
      </c>
      <c r="F7" s="7">
        <f>MB!AT107</f>
        <v>3.8</v>
      </c>
      <c r="G7" s="7">
        <f>MB!AU107</f>
        <v>45.9</v>
      </c>
      <c r="H7" s="7">
        <f>MB!AV107</f>
        <v>30.6</v>
      </c>
      <c r="I7" s="7">
        <f>MB!AW107</f>
        <v>6.8</v>
      </c>
      <c r="J7" s="7">
        <f>MB!AX107</f>
        <v>13</v>
      </c>
      <c r="K7" s="7">
        <f>MB!AY107</f>
        <v>-3.06</v>
      </c>
      <c r="L7" s="7">
        <f>MB!AZ107</f>
        <v>816</v>
      </c>
    </row>
    <row r="8" spans="1:13" x14ac:dyDescent="0.25">
      <c r="A8" t="s">
        <v>274</v>
      </c>
      <c r="C8" s="7">
        <f>MB!AQ108</f>
        <v>51.5</v>
      </c>
      <c r="D8" s="7">
        <f>MB!AR108</f>
        <v>48.2</v>
      </c>
      <c r="E8" s="7">
        <f>MB!AS108</f>
        <v>1564</v>
      </c>
      <c r="F8" s="7">
        <f>MB!AT108</f>
        <v>4.3</v>
      </c>
      <c r="G8" s="7">
        <f>MB!AU108</f>
        <v>42.5</v>
      </c>
      <c r="H8" s="7">
        <f>MB!AV108</f>
        <v>29.9</v>
      </c>
      <c r="I8" s="7">
        <f>MB!AW108</f>
        <v>6.1</v>
      </c>
      <c r="J8" s="7">
        <f>MB!AX108</f>
        <v>17.100000000000001</v>
      </c>
      <c r="K8" s="7">
        <f>MB!AY108</f>
        <v>-1.83</v>
      </c>
      <c r="L8" s="7">
        <f>MB!AZ108</f>
        <v>898</v>
      </c>
    </row>
    <row r="9" spans="1:13" x14ac:dyDescent="0.25">
      <c r="A9" s="39" t="s">
        <v>273</v>
      </c>
      <c r="C9" s="7">
        <f>MB!AQ109</f>
        <v>50.1</v>
      </c>
      <c r="D9" s="7">
        <f>MB!AR109</f>
        <v>49.8</v>
      </c>
      <c r="E9" s="7">
        <f>MB!AS109</f>
        <v>1549</v>
      </c>
      <c r="F9" s="7">
        <f>MB!AT109</f>
        <v>4.0999999999999996</v>
      </c>
      <c r="G9" s="7">
        <f>MB!AU109</f>
        <v>41.7</v>
      </c>
      <c r="H9" s="7">
        <f>MB!AV109</f>
        <v>29.9</v>
      </c>
      <c r="I9" s="7">
        <f>MB!AW109</f>
        <v>5.9</v>
      </c>
      <c r="J9" s="7">
        <f>MB!AX109</f>
        <v>18.3</v>
      </c>
      <c r="K9" s="7">
        <f>MB!AY109</f>
        <v>-1.76</v>
      </c>
      <c r="L9" s="7">
        <f>MB!AZ109</f>
        <v>872</v>
      </c>
    </row>
    <row r="10" spans="1:13" x14ac:dyDescent="0.25">
      <c r="A10" s="39" t="s">
        <v>271</v>
      </c>
      <c r="C10" s="7">
        <f>MB!AQ110</f>
        <v>49.4</v>
      </c>
      <c r="D10" s="7">
        <f>MB!AR110</f>
        <v>50.4</v>
      </c>
      <c r="E10" s="7">
        <f>MB!AS110</f>
        <v>1548</v>
      </c>
      <c r="F10" s="7">
        <f>MB!AT110</f>
        <v>5.6</v>
      </c>
      <c r="G10" s="7">
        <f>MB!AU110</f>
        <v>46.2</v>
      </c>
      <c r="H10" s="7">
        <f>MB!AV110</f>
        <v>28.5</v>
      </c>
      <c r="I10" s="7">
        <f>MB!AW110</f>
        <v>4.9000000000000004</v>
      </c>
      <c r="J10" s="7">
        <f>MB!AX110</f>
        <v>14.8</v>
      </c>
      <c r="K10" s="7">
        <f>MB!AY110</f>
        <v>0.62</v>
      </c>
      <c r="L10" s="7">
        <f>MB!AZ110</f>
        <v>845</v>
      </c>
    </row>
    <row r="11" spans="1:13" x14ac:dyDescent="0.25">
      <c r="A11" t="s">
        <v>269</v>
      </c>
      <c r="C11" s="7">
        <f>MB!AQ111</f>
        <v>45.9</v>
      </c>
      <c r="D11" s="7">
        <f>MB!AR111</f>
        <v>54</v>
      </c>
      <c r="E11" s="7">
        <f>MB!AS111</f>
        <v>1561</v>
      </c>
      <c r="F11" s="7">
        <f>MB!AT111</f>
        <v>5.0999999999999996</v>
      </c>
      <c r="G11" s="7">
        <f>MB!AU111</f>
        <v>48.5</v>
      </c>
      <c r="H11" s="7">
        <f>MB!AV111</f>
        <v>27.4</v>
      </c>
      <c r="I11" s="7">
        <f>MB!AW111</f>
        <v>3.8</v>
      </c>
      <c r="J11" s="7">
        <f>MB!AX111</f>
        <v>15.2</v>
      </c>
      <c r="K11" s="7">
        <f>MB!AY111</f>
        <v>1.28</v>
      </c>
      <c r="L11" s="7">
        <f>MB!AZ111</f>
        <v>811</v>
      </c>
    </row>
    <row r="12" spans="1:13" x14ac:dyDescent="0.25">
      <c r="A12" t="s">
        <v>265</v>
      </c>
      <c r="C12" s="7">
        <f>MB!AQ112</f>
        <v>43</v>
      </c>
      <c r="D12" s="7">
        <f>MB!AR112</f>
        <v>56.9</v>
      </c>
      <c r="E12" s="7">
        <f>MB!AS112</f>
        <v>1542</v>
      </c>
      <c r="F12" s="7">
        <f>MB!AT112</f>
        <v>4.3</v>
      </c>
      <c r="G12" s="7">
        <f>MB!AU112</f>
        <v>46.2</v>
      </c>
      <c r="H12" s="7">
        <f>MB!AV112</f>
        <v>25.9</v>
      </c>
      <c r="I12" s="7">
        <f>MB!AW112</f>
        <v>5.2</v>
      </c>
      <c r="J12" s="7">
        <f>MB!AX112</f>
        <v>18.399999999999999</v>
      </c>
      <c r="K12" s="7">
        <f>MB!AY112</f>
        <v>-0.92</v>
      </c>
      <c r="L12" s="7">
        <f>MB!AZ112</f>
        <v>773</v>
      </c>
    </row>
    <row r="13" spans="1:13" x14ac:dyDescent="0.25">
      <c r="A13" t="s">
        <v>263</v>
      </c>
      <c r="C13" s="7">
        <f>MB!AQ113</f>
        <v>44.2</v>
      </c>
      <c r="D13" s="7">
        <f>MB!AR113</f>
        <v>55.6</v>
      </c>
      <c r="E13" s="7">
        <f>MB!AS113</f>
        <v>1580</v>
      </c>
      <c r="F13" s="7">
        <f>MB!AT113</f>
        <v>5.9</v>
      </c>
      <c r="G13" s="7">
        <f>MB!AU113</f>
        <v>44.5</v>
      </c>
      <c r="H13" s="7">
        <f>MB!AV113</f>
        <v>26.8</v>
      </c>
      <c r="I13" s="7">
        <f>MB!AW113</f>
        <v>4.9000000000000004</v>
      </c>
      <c r="J13" s="7">
        <f>MB!AX113</f>
        <v>17.8</v>
      </c>
      <c r="K13" s="7">
        <f>MB!AY113</f>
        <v>1.01</v>
      </c>
      <c r="L13" s="7">
        <f>MB!AZ113</f>
        <v>807</v>
      </c>
    </row>
    <row r="14" spans="1:13" x14ac:dyDescent="0.25">
      <c r="A14" t="s">
        <v>258</v>
      </c>
      <c r="C14" s="7">
        <f>MB!AQ114</f>
        <v>44.6</v>
      </c>
      <c r="D14" s="7">
        <f>MB!AR114</f>
        <v>55.3</v>
      </c>
      <c r="E14" s="7">
        <f>MB!AS114</f>
        <v>1452</v>
      </c>
      <c r="F14" s="7">
        <f>MB!AT114</f>
        <v>6</v>
      </c>
      <c r="G14" s="7">
        <f>MB!AU114</f>
        <v>46.8</v>
      </c>
      <c r="H14" s="7">
        <f>MB!AV114</f>
        <v>28.2</v>
      </c>
      <c r="I14" s="7">
        <f>MB!AW114</f>
        <v>4.2</v>
      </c>
      <c r="J14" s="7">
        <f>MB!AX114</f>
        <v>14.8</v>
      </c>
      <c r="K14" s="7">
        <f>MB!AY114</f>
        <v>1.85</v>
      </c>
      <c r="L14" s="7">
        <f>MB!AZ114</f>
        <v>755</v>
      </c>
    </row>
    <row r="15" spans="1:13" x14ac:dyDescent="0.25">
      <c r="A15" t="s">
        <v>255</v>
      </c>
      <c r="C15" s="7">
        <f>MB!AQ115</f>
        <v>46</v>
      </c>
      <c r="D15" s="7">
        <f>MB!AR115</f>
        <v>53.9</v>
      </c>
      <c r="E15" s="7">
        <f>MB!AS115</f>
        <v>1462</v>
      </c>
      <c r="F15" s="7">
        <f>MB!AT115</f>
        <v>4.9000000000000004</v>
      </c>
      <c r="G15" s="7">
        <f>MB!AU115</f>
        <v>47.8</v>
      </c>
      <c r="H15" s="7">
        <f>MB!AV115</f>
        <v>27.6</v>
      </c>
      <c r="I15" s="7">
        <f>MB!AW115</f>
        <v>6.2</v>
      </c>
      <c r="J15" s="7">
        <f>MB!AX115</f>
        <v>13.5</v>
      </c>
      <c r="K15" s="7">
        <f>MB!AY115</f>
        <v>-1.3</v>
      </c>
      <c r="L15" s="7">
        <f>MB!AZ115</f>
        <v>752</v>
      </c>
    </row>
    <row r="16" spans="1:13" x14ac:dyDescent="0.25">
      <c r="A16" t="s">
        <v>254</v>
      </c>
      <c r="C16" s="7">
        <f>MB!AQ116</f>
        <v>46.3</v>
      </c>
      <c r="D16" s="7">
        <f>MB!AR116</f>
        <v>53.7</v>
      </c>
      <c r="E16" s="7">
        <f>MB!AS116</f>
        <v>1490</v>
      </c>
      <c r="F16" s="7">
        <f>MB!AT116</f>
        <v>4.5999999999999996</v>
      </c>
      <c r="G16" s="7">
        <f>MB!AU116</f>
        <v>45</v>
      </c>
      <c r="H16" s="7">
        <f>MB!AV116</f>
        <v>27.9</v>
      </c>
      <c r="I16" s="7">
        <f>MB!AW116</f>
        <v>6.2</v>
      </c>
      <c r="J16" s="7">
        <f>MB!AX116</f>
        <v>16.3</v>
      </c>
      <c r="K16" s="7">
        <f>MB!AY116</f>
        <v>-1.6</v>
      </c>
      <c r="L16" s="7">
        <f>MB!AZ116</f>
        <v>759</v>
      </c>
    </row>
    <row r="17" spans="1:12" x14ac:dyDescent="0.25">
      <c r="A17" t="s">
        <v>252</v>
      </c>
      <c r="C17" s="7">
        <f>MB!AQ117</f>
        <v>43.3</v>
      </c>
      <c r="D17" s="7">
        <f>MB!AR117</f>
        <v>56.6</v>
      </c>
      <c r="E17" s="7">
        <f>MB!AS117</f>
        <v>1252</v>
      </c>
      <c r="F17" s="7">
        <f>MB!AT117</f>
        <v>5.5</v>
      </c>
      <c r="G17" s="7">
        <f>MB!AU117</f>
        <v>41.5</v>
      </c>
      <c r="H17" s="7">
        <f>MB!AV117</f>
        <v>30.2</v>
      </c>
      <c r="I17" s="7">
        <f>MB!AW117</f>
        <v>4.7</v>
      </c>
      <c r="J17" s="7">
        <f>MB!AX117</f>
        <v>18</v>
      </c>
      <c r="K17" s="7">
        <f>MB!AY117</f>
        <v>0.79</v>
      </c>
      <c r="L17" s="7">
        <f>MB!AZ117</f>
        <v>611</v>
      </c>
    </row>
    <row r="18" spans="1:12" x14ac:dyDescent="0.25">
      <c r="A18" t="s">
        <v>248</v>
      </c>
      <c r="C18" s="7">
        <f>MB!AQ118</f>
        <v>40.200000000000003</v>
      </c>
      <c r="D18" s="7">
        <f>MB!AR118</f>
        <v>59.7</v>
      </c>
      <c r="E18" s="7">
        <f>MB!AS118</f>
        <v>1411</v>
      </c>
      <c r="F18" s="7">
        <f>MB!AT118</f>
        <v>5.9</v>
      </c>
      <c r="G18" s="7">
        <f>MB!AU118</f>
        <v>44.1</v>
      </c>
      <c r="H18" s="7">
        <f>MB!AV118</f>
        <v>26.7</v>
      </c>
      <c r="I18" s="7">
        <f>MB!AW118</f>
        <v>4.0999999999999996</v>
      </c>
      <c r="J18" s="7">
        <f>MB!AX118</f>
        <v>19.3</v>
      </c>
      <c r="K18" s="7">
        <f>MB!AY118</f>
        <v>1.75</v>
      </c>
      <c r="L18" s="7">
        <f>MB!AZ118</f>
        <v>675</v>
      </c>
    </row>
    <row r="19" spans="1:12" x14ac:dyDescent="0.25">
      <c r="A19" t="s">
        <v>246</v>
      </c>
      <c r="C19" s="7">
        <f>MB!AQ119</f>
        <v>38.1</v>
      </c>
      <c r="D19" s="7">
        <f>MB!AR119</f>
        <v>61.6</v>
      </c>
      <c r="E19" s="7">
        <f>MB!AS119</f>
        <v>1661</v>
      </c>
      <c r="F19" s="7">
        <f>MB!AT119</f>
        <v>7.1</v>
      </c>
      <c r="G19" s="7">
        <f>MB!AU119</f>
        <v>44.2</v>
      </c>
      <c r="H19" s="7">
        <f>MB!AV119</f>
        <v>24.2</v>
      </c>
      <c r="I19" s="7">
        <f>MB!AW119</f>
        <v>3.2</v>
      </c>
      <c r="J19" s="7">
        <f>MB!AX119</f>
        <v>21.4</v>
      </c>
      <c r="K19" s="7">
        <f>MB!AY119</f>
        <v>3.93</v>
      </c>
      <c r="L19" s="7">
        <f>MB!AZ119</f>
        <v>765</v>
      </c>
    </row>
    <row r="20" spans="1:12" x14ac:dyDescent="0.25">
      <c r="A20" t="s">
        <v>242</v>
      </c>
      <c r="C20" s="7">
        <f>MB!AQ120</f>
        <v>39.200000000000003</v>
      </c>
      <c r="D20" s="7">
        <f>MB!AR120</f>
        <v>60.6</v>
      </c>
      <c r="E20" s="7">
        <f>MB!AS120</f>
        <v>1668</v>
      </c>
      <c r="F20" s="7">
        <f>MB!AT120</f>
        <v>8.3000000000000007</v>
      </c>
      <c r="G20" s="7">
        <f>MB!AU120</f>
        <v>42.1</v>
      </c>
      <c r="H20" s="7">
        <f>MB!AV120</f>
        <v>25.9</v>
      </c>
      <c r="I20" s="7">
        <f>MB!AW120</f>
        <v>2.4</v>
      </c>
      <c r="J20" s="7">
        <f>MB!AX120</f>
        <v>21.3</v>
      </c>
      <c r="K20" s="7">
        <f>MB!AY120</f>
        <v>5.94</v>
      </c>
      <c r="L20" s="7">
        <f>MB!AZ120</f>
        <v>759</v>
      </c>
    </row>
    <row r="21" spans="1:12" x14ac:dyDescent="0.25">
      <c r="A21" t="s">
        <v>239</v>
      </c>
      <c r="C21" s="7">
        <f>MB!AQ121</f>
        <v>40.4</v>
      </c>
      <c r="D21" s="7">
        <f>MB!AR121</f>
        <v>59.5</v>
      </c>
      <c r="E21" s="7">
        <f>MB!AS121</f>
        <v>1642</v>
      </c>
      <c r="F21" s="7">
        <f>MB!AT121</f>
        <v>7.9</v>
      </c>
      <c r="G21" s="7">
        <f>MB!AU121</f>
        <v>47.3</v>
      </c>
      <c r="H21" s="7">
        <f>MB!AV121</f>
        <v>22.2</v>
      </c>
      <c r="I21" s="7">
        <f>MB!AW121</f>
        <v>2.7</v>
      </c>
      <c r="J21" s="7">
        <f>MB!AX121</f>
        <v>19.899999999999999</v>
      </c>
      <c r="K21" s="7">
        <f>MB!AY121</f>
        <v>5.14</v>
      </c>
      <c r="L21" s="7">
        <f>MB!AZ121</f>
        <v>750</v>
      </c>
    </row>
    <row r="22" spans="1:12" x14ac:dyDescent="0.25">
      <c r="A22" t="s">
        <v>195</v>
      </c>
      <c r="C22" s="7">
        <f>MB!AQ122</f>
        <v>40.299999999999997</v>
      </c>
      <c r="D22" s="7">
        <f>MB!AR122</f>
        <v>59.5</v>
      </c>
      <c r="E22" s="7">
        <f>MB!AS122</f>
        <v>1574</v>
      </c>
      <c r="F22" s="7">
        <f>MB!AT122</f>
        <v>6.4</v>
      </c>
      <c r="G22" s="7">
        <f>MB!AU122</f>
        <v>49</v>
      </c>
      <c r="H22" s="7">
        <f>MB!AV122</f>
        <v>20.2</v>
      </c>
      <c r="I22" s="7">
        <f>MB!AW122</f>
        <v>3.8</v>
      </c>
      <c r="J22" s="7">
        <f>MB!AX122</f>
        <v>20.5</v>
      </c>
      <c r="K22" s="7">
        <f>MB!AY122</f>
        <v>2.61</v>
      </c>
      <c r="L22" s="7">
        <f>MB!AZ122</f>
        <v>716</v>
      </c>
    </row>
    <row r="23" spans="1:12" x14ac:dyDescent="0.25">
      <c r="A23" t="s">
        <v>192</v>
      </c>
      <c r="C23" s="7">
        <v>40.6</v>
      </c>
      <c r="D23" s="7">
        <v>59.3</v>
      </c>
      <c r="E23" s="7">
        <v>1444</v>
      </c>
      <c r="F23" s="7">
        <v>6.6</v>
      </c>
      <c r="G23" s="7">
        <v>47.8</v>
      </c>
      <c r="H23" s="7">
        <v>21</v>
      </c>
      <c r="I23" s="7">
        <v>4.5</v>
      </c>
      <c r="J23" s="7">
        <v>20.100000000000001</v>
      </c>
      <c r="K23" s="7">
        <v>2.11</v>
      </c>
      <c r="L23" s="7">
        <v>660</v>
      </c>
    </row>
    <row r="24" spans="1:12" x14ac:dyDescent="0.25">
      <c r="A24" t="s">
        <v>193</v>
      </c>
      <c r="C24" s="7">
        <v>39.9</v>
      </c>
      <c r="D24" s="7">
        <v>60</v>
      </c>
      <c r="E24" s="7">
        <v>1501</v>
      </c>
      <c r="F24" s="7">
        <v>6.8</v>
      </c>
      <c r="G24" s="7">
        <v>50.1</v>
      </c>
      <c r="H24" s="7">
        <v>18.899999999999999</v>
      </c>
      <c r="I24" s="7">
        <v>3.4</v>
      </c>
      <c r="J24" s="7">
        <v>20.9</v>
      </c>
      <c r="K24" s="7">
        <v>3.4</v>
      </c>
      <c r="L24" s="7">
        <v>686</v>
      </c>
    </row>
    <row r="25" spans="1:12" x14ac:dyDescent="0.25">
      <c r="A25" t="s">
        <v>189</v>
      </c>
      <c r="C25" s="7">
        <v>42.4</v>
      </c>
      <c r="D25" s="7">
        <v>57.5</v>
      </c>
      <c r="E25" s="7">
        <v>1591</v>
      </c>
      <c r="F25" s="7">
        <v>5</v>
      </c>
      <c r="G25" s="7">
        <v>49.9</v>
      </c>
      <c r="H25" s="7">
        <v>17.899999999999999</v>
      </c>
      <c r="I25" s="7">
        <v>3.4</v>
      </c>
      <c r="J25" s="7">
        <v>23.8</v>
      </c>
      <c r="K25" s="7">
        <v>1.54</v>
      </c>
      <c r="L25" s="7">
        <v>786</v>
      </c>
    </row>
    <row r="26" spans="1:12" x14ac:dyDescent="0.25">
      <c r="A26" t="s">
        <v>188</v>
      </c>
      <c r="C26" s="7">
        <v>39.1</v>
      </c>
      <c r="D26" s="7">
        <v>60.4</v>
      </c>
      <c r="E26" s="7">
        <v>1540</v>
      </c>
      <c r="F26" s="7">
        <v>4.7</v>
      </c>
      <c r="G26" s="7">
        <v>45.2</v>
      </c>
      <c r="H26" s="7">
        <v>21.1</v>
      </c>
      <c r="I26" s="7">
        <v>2.8</v>
      </c>
      <c r="J26" s="7">
        <v>26.2</v>
      </c>
      <c r="K26" s="7">
        <v>1.95</v>
      </c>
      <c r="L26" s="7">
        <v>687</v>
      </c>
    </row>
    <row r="27" spans="1:12" x14ac:dyDescent="0.25">
      <c r="A27" t="s">
        <v>187</v>
      </c>
      <c r="C27" s="7">
        <v>34.200000000000003</v>
      </c>
      <c r="D27" s="7">
        <v>65.400000000000006</v>
      </c>
      <c r="E27" s="7">
        <v>1508</v>
      </c>
      <c r="F27" s="7">
        <v>7.1</v>
      </c>
      <c r="G27" s="7">
        <v>43.6</v>
      </c>
      <c r="H27" s="7">
        <v>23.5</v>
      </c>
      <c r="I27" s="7">
        <v>2</v>
      </c>
      <c r="J27" s="7">
        <v>23.8</v>
      </c>
      <c r="K27" s="7">
        <v>5.08</v>
      </c>
      <c r="L27" s="7">
        <v>565</v>
      </c>
    </row>
    <row r="28" spans="1:12" x14ac:dyDescent="0.25">
      <c r="A28" t="s">
        <v>185</v>
      </c>
      <c r="C28" s="7">
        <v>32.1</v>
      </c>
      <c r="D28" s="7">
        <v>67.8</v>
      </c>
      <c r="E28" s="7">
        <v>1357</v>
      </c>
      <c r="F28" s="7">
        <v>7.4</v>
      </c>
      <c r="G28" s="7">
        <v>48.8</v>
      </c>
      <c r="H28" s="7">
        <v>20.6</v>
      </c>
      <c r="I28" s="7">
        <v>2.4</v>
      </c>
      <c r="J28" s="7">
        <v>20.9</v>
      </c>
      <c r="K28" s="7">
        <v>5</v>
      </c>
      <c r="L28" s="7">
        <v>478</v>
      </c>
    </row>
    <row r="29" spans="1:12" x14ac:dyDescent="0.25">
      <c r="A29" t="s">
        <v>183</v>
      </c>
      <c r="C29" s="7">
        <v>30.4</v>
      </c>
      <c r="D29" s="7">
        <v>69.5</v>
      </c>
      <c r="E29" s="7">
        <v>1330</v>
      </c>
      <c r="F29" s="7">
        <v>9</v>
      </c>
      <c r="G29" s="7">
        <v>47.1</v>
      </c>
      <c r="H29" s="7">
        <v>18.399999999999999</v>
      </c>
      <c r="I29" s="7">
        <v>2.2000000000000002</v>
      </c>
      <c r="J29" s="7">
        <v>23.3</v>
      </c>
      <c r="K29" s="7">
        <v>6.87</v>
      </c>
      <c r="L29" s="7">
        <v>448</v>
      </c>
    </row>
    <row r="30" spans="1:12" x14ac:dyDescent="0.25">
      <c r="A30" t="s">
        <v>182</v>
      </c>
      <c r="C30" s="7">
        <v>30.1</v>
      </c>
      <c r="D30" s="7">
        <v>69.8</v>
      </c>
      <c r="E30" s="7">
        <v>1557</v>
      </c>
      <c r="F30" s="7">
        <v>11.1</v>
      </c>
      <c r="G30" s="7">
        <v>52.1</v>
      </c>
      <c r="H30" s="7">
        <v>14.7</v>
      </c>
      <c r="I30" s="7">
        <v>2.9</v>
      </c>
      <c r="J30" s="7">
        <v>19.2</v>
      </c>
      <c r="K30" s="7">
        <v>8.17</v>
      </c>
      <c r="L30" s="7">
        <v>511</v>
      </c>
    </row>
    <row r="31" spans="1:12" x14ac:dyDescent="0.25">
      <c r="A31" t="s">
        <v>178</v>
      </c>
      <c r="C31" s="7">
        <v>26.5</v>
      </c>
      <c r="D31" s="7">
        <v>73.3</v>
      </c>
      <c r="E31" s="7">
        <v>1723</v>
      </c>
      <c r="F31" s="7">
        <v>10.8</v>
      </c>
      <c r="G31" s="7">
        <v>56.4</v>
      </c>
      <c r="H31" s="7">
        <v>12.5</v>
      </c>
      <c r="I31" s="7">
        <v>2.4</v>
      </c>
      <c r="J31" s="7">
        <v>17.899999999999999</v>
      </c>
      <c r="K31" s="7">
        <v>8.31</v>
      </c>
      <c r="L31" s="7">
        <v>487</v>
      </c>
    </row>
    <row r="32" spans="1:12" x14ac:dyDescent="0.25">
      <c r="A32" t="s">
        <v>175</v>
      </c>
      <c r="C32" s="7">
        <v>24.5</v>
      </c>
      <c r="D32" s="7">
        <v>75.3</v>
      </c>
      <c r="E32" s="7">
        <v>1702</v>
      </c>
      <c r="F32" s="7">
        <v>9.6</v>
      </c>
      <c r="G32" s="7">
        <v>55.6</v>
      </c>
      <c r="H32" s="7">
        <v>16.100000000000001</v>
      </c>
      <c r="I32" s="7">
        <v>0.9</v>
      </c>
      <c r="J32" s="7">
        <v>17.8</v>
      </c>
      <c r="K32" s="7">
        <v>8.61</v>
      </c>
      <c r="L32" s="7">
        <v>434</v>
      </c>
    </row>
    <row r="33" spans="1:12" x14ac:dyDescent="0.25">
      <c r="A33" t="s">
        <v>174</v>
      </c>
      <c r="C33" s="7">
        <v>24.5</v>
      </c>
      <c r="D33" s="7">
        <v>75.2</v>
      </c>
      <c r="E33" s="7">
        <v>1697</v>
      </c>
      <c r="F33" s="7">
        <v>7.7</v>
      </c>
      <c r="G33" s="7">
        <v>55</v>
      </c>
      <c r="H33" s="7">
        <v>19</v>
      </c>
      <c r="I33" s="7">
        <v>2.1</v>
      </c>
      <c r="J33" s="7">
        <v>16.2</v>
      </c>
      <c r="K33" s="7">
        <v>5.56</v>
      </c>
      <c r="L33" s="7">
        <v>429</v>
      </c>
    </row>
    <row r="34" spans="1:12" x14ac:dyDescent="0.25">
      <c r="A34" t="s">
        <v>160</v>
      </c>
      <c r="C34" s="7">
        <v>25.4</v>
      </c>
      <c r="D34" s="7">
        <v>74.3</v>
      </c>
      <c r="E34" s="7">
        <v>1539</v>
      </c>
      <c r="F34" s="7">
        <v>10.1</v>
      </c>
      <c r="G34" s="7">
        <v>53.3</v>
      </c>
      <c r="H34" s="7">
        <v>17.399999999999999</v>
      </c>
      <c r="I34" s="7">
        <v>3</v>
      </c>
      <c r="J34" s="7">
        <v>16.2</v>
      </c>
      <c r="K34" s="7">
        <v>7.09</v>
      </c>
      <c r="L34" s="7">
        <v>400</v>
      </c>
    </row>
    <row r="35" spans="1:12" x14ac:dyDescent="0.25">
      <c r="A35" t="s">
        <v>64</v>
      </c>
      <c r="C35" s="7">
        <v>23.5</v>
      </c>
      <c r="D35" s="7">
        <v>76.099999999999994</v>
      </c>
      <c r="E35" s="7">
        <v>1421</v>
      </c>
      <c r="F35" s="7">
        <v>14.7</v>
      </c>
      <c r="G35" s="7">
        <v>54.2</v>
      </c>
      <c r="H35" s="7">
        <v>12.9</v>
      </c>
      <c r="I35" s="7">
        <v>1.1000000000000001</v>
      </c>
      <c r="J35" s="7">
        <v>17.2</v>
      </c>
      <c r="K35" s="7">
        <v>13.57</v>
      </c>
      <c r="L35" s="7">
        <v>354</v>
      </c>
    </row>
    <row r="36" spans="1:12" x14ac:dyDescent="0.25">
      <c r="A36" t="s">
        <v>25</v>
      </c>
      <c r="C36" s="7">
        <v>21.3</v>
      </c>
      <c r="D36" s="7">
        <v>78.2</v>
      </c>
      <c r="E36">
        <v>1534</v>
      </c>
      <c r="F36" s="7">
        <v>14.9</v>
      </c>
      <c r="G36" s="7">
        <v>49.9</v>
      </c>
      <c r="H36" s="7">
        <v>12.4</v>
      </c>
      <c r="I36" s="7">
        <v>1.3</v>
      </c>
      <c r="J36" s="7">
        <v>21.5</v>
      </c>
      <c r="K36" s="7">
        <v>13.6</v>
      </c>
      <c r="L36" s="3">
        <v>351</v>
      </c>
    </row>
    <row r="37" spans="1:12" x14ac:dyDescent="0.25">
      <c r="A37" t="s">
        <v>26</v>
      </c>
      <c r="C37" s="7">
        <v>20.3</v>
      </c>
      <c r="D37" s="7">
        <v>79.3</v>
      </c>
      <c r="E37">
        <v>1532</v>
      </c>
      <c r="F37" s="7">
        <v>14.9</v>
      </c>
      <c r="G37" s="7">
        <v>49.1</v>
      </c>
      <c r="H37" s="7">
        <v>11.7</v>
      </c>
      <c r="I37" s="7">
        <v>1.9</v>
      </c>
      <c r="J37" s="7">
        <v>22.4</v>
      </c>
      <c r="K37" s="7">
        <v>13.1</v>
      </c>
      <c r="L37" s="3">
        <v>334</v>
      </c>
    </row>
    <row r="38" spans="1:12" x14ac:dyDescent="0.25">
      <c r="A38" t="s">
        <v>23</v>
      </c>
      <c r="C38" s="7">
        <v>19.600000000000001</v>
      </c>
      <c r="D38" s="7">
        <v>80.099999999999994</v>
      </c>
      <c r="E38" s="7">
        <v>1536</v>
      </c>
      <c r="F38" s="7">
        <v>15.1</v>
      </c>
      <c r="G38" s="7">
        <v>53</v>
      </c>
      <c r="H38" s="7">
        <v>11.2</v>
      </c>
      <c r="I38" s="7">
        <v>0.6</v>
      </c>
      <c r="J38" s="7">
        <v>20.100000000000001</v>
      </c>
      <c r="K38" s="7">
        <v>14.6</v>
      </c>
      <c r="L38" s="3">
        <v>332</v>
      </c>
    </row>
    <row r="39" spans="1:12" x14ac:dyDescent="0.25">
      <c r="A39" t="s">
        <v>22</v>
      </c>
      <c r="C39" s="7">
        <v>20.7</v>
      </c>
      <c r="D39" s="7">
        <v>79.3</v>
      </c>
      <c r="E39">
        <v>1555</v>
      </c>
      <c r="F39" s="7">
        <v>13.8</v>
      </c>
      <c r="G39" s="7">
        <v>47</v>
      </c>
      <c r="H39" s="7">
        <v>14.1</v>
      </c>
      <c r="I39" s="7">
        <v>0.9</v>
      </c>
      <c r="J39" s="7">
        <v>24.1</v>
      </c>
      <c r="K39" s="7">
        <v>13</v>
      </c>
      <c r="L39" s="3">
        <v>344</v>
      </c>
    </row>
    <row r="40" spans="1:12" x14ac:dyDescent="0.25">
      <c r="A40" t="s">
        <v>17</v>
      </c>
      <c r="C40" s="7">
        <v>20.6</v>
      </c>
      <c r="D40" s="7">
        <v>79.400000000000006</v>
      </c>
      <c r="E40">
        <v>1561</v>
      </c>
      <c r="F40" s="7">
        <v>12.6</v>
      </c>
      <c r="G40" s="7">
        <v>47.2</v>
      </c>
      <c r="H40" s="7">
        <v>13.8</v>
      </c>
      <c r="I40" s="7">
        <v>1.2</v>
      </c>
      <c r="J40" s="7">
        <v>25.3</v>
      </c>
      <c r="K40" s="7">
        <f>F40-I40</f>
        <v>11.4</v>
      </c>
      <c r="L40" s="3">
        <v>320</v>
      </c>
    </row>
    <row r="41" spans="1:12" x14ac:dyDescent="0.25">
      <c r="A41" t="s">
        <v>16</v>
      </c>
      <c r="C41" s="7">
        <v>19.5</v>
      </c>
      <c r="D41" s="7">
        <v>80.5</v>
      </c>
      <c r="E41">
        <v>1542</v>
      </c>
      <c r="F41" s="7">
        <v>15.1</v>
      </c>
      <c r="G41" s="7">
        <v>50.6</v>
      </c>
      <c r="H41" s="7">
        <v>10.6</v>
      </c>
      <c r="I41" s="7">
        <v>1.4</v>
      </c>
      <c r="J41" s="7">
        <v>22.3</v>
      </c>
      <c r="K41" s="7">
        <f>F41-I41</f>
        <v>13.7</v>
      </c>
      <c r="L41" s="3">
        <v>300</v>
      </c>
    </row>
    <row r="42" spans="1:12" x14ac:dyDescent="0.25">
      <c r="A42" t="s">
        <v>0</v>
      </c>
      <c r="C42" s="7">
        <v>20.5</v>
      </c>
      <c r="D42" s="7">
        <v>79.099999999999994</v>
      </c>
      <c r="E42">
        <v>923</v>
      </c>
      <c r="F42" s="3" t="s">
        <v>15</v>
      </c>
      <c r="G42" s="3" t="s">
        <v>15</v>
      </c>
      <c r="H42" s="3" t="s">
        <v>15</v>
      </c>
      <c r="I42" s="3" t="s">
        <v>15</v>
      </c>
      <c r="J42" s="3" t="s">
        <v>15</v>
      </c>
      <c r="K42" s="3" t="s">
        <v>15</v>
      </c>
      <c r="L42" s="3" t="s">
        <v>15</v>
      </c>
    </row>
  </sheetData>
  <mergeCells count="2">
    <mergeCell ref="F1:L1"/>
    <mergeCell ref="C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pane ySplit="2" topLeftCell="A3" activePane="bottomLeft" state="frozen"/>
      <selection activeCell="C4" sqref="C4:L4"/>
      <selection pane="bottomLeft" activeCell="C4" sqref="C4:L4"/>
    </sheetView>
  </sheetViews>
  <sheetFormatPr defaultRowHeight="15" x14ac:dyDescent="0.25"/>
  <cols>
    <col min="1" max="1" width="21.28515625" customWidth="1"/>
    <col min="2" max="2" width="2.5703125" customWidth="1"/>
    <col min="3" max="4" width="10.7109375" customWidth="1"/>
    <col min="5" max="5" width="5.140625" customWidth="1"/>
    <col min="6" max="7" width="10.7109375" customWidth="1"/>
    <col min="8" max="8" width="11.5703125" customWidth="1"/>
    <col min="9" max="9" width="11.42578125" customWidth="1"/>
    <col min="10" max="10" width="10.7109375" customWidth="1"/>
    <col min="11" max="11" width="13.7109375" customWidth="1"/>
    <col min="12" max="12" width="5" customWidth="1"/>
    <col min="13" max="13" width="2" customWidth="1"/>
    <col min="15" max="15" width="9.42578125" customWidth="1"/>
    <col min="19" max="19" width="10.140625" customWidth="1"/>
    <col min="20" max="20" width="5" customWidth="1"/>
  </cols>
  <sheetData>
    <row r="1" spans="1:13" x14ac:dyDescent="0.25">
      <c r="C1" s="45" t="s">
        <v>32</v>
      </c>
      <c r="D1" s="45"/>
      <c r="E1" s="45"/>
      <c r="F1" s="44" t="s">
        <v>31</v>
      </c>
      <c r="G1" s="44"/>
      <c r="H1" s="44"/>
      <c r="I1" s="44"/>
      <c r="J1" s="44"/>
      <c r="K1" s="44"/>
      <c r="L1" s="44"/>
    </row>
    <row r="2" spans="1:13" s="1" customFormat="1" ht="45.75" customHeight="1" x14ac:dyDescent="0.25">
      <c r="A2" s="1" t="s">
        <v>36</v>
      </c>
      <c r="C2" s="9" t="s">
        <v>165</v>
      </c>
      <c r="D2" s="9" t="s">
        <v>166</v>
      </c>
      <c r="E2" s="9" t="s">
        <v>27</v>
      </c>
      <c r="F2" s="9" t="s">
        <v>30</v>
      </c>
      <c r="G2" s="9" t="s">
        <v>29</v>
      </c>
      <c r="H2" s="9" t="s">
        <v>167</v>
      </c>
      <c r="I2" s="9" t="s">
        <v>168</v>
      </c>
      <c r="J2" s="9" t="s">
        <v>28</v>
      </c>
      <c r="K2" s="9" t="s">
        <v>43</v>
      </c>
      <c r="L2" s="10" t="s">
        <v>27</v>
      </c>
      <c r="M2" s="5"/>
    </row>
    <row r="3" spans="1:13" x14ac:dyDescent="0.25">
      <c r="L3" s="3"/>
    </row>
    <row r="4" spans="1:13" x14ac:dyDescent="0.25">
      <c r="A4" t="s">
        <v>284</v>
      </c>
      <c r="C4" s="7">
        <f>MB!BK104</f>
        <v>84.8</v>
      </c>
      <c r="D4" s="7">
        <f>MB!BL104</f>
        <v>15.2</v>
      </c>
      <c r="E4" s="7">
        <f>MB!BM104</f>
        <v>1453</v>
      </c>
      <c r="F4" s="7">
        <f>MB!BN104</f>
        <v>9.1999999999999993</v>
      </c>
      <c r="G4" s="7">
        <f>MB!BO104</f>
        <v>46.2</v>
      </c>
      <c r="H4" s="7">
        <f>MB!BP104</f>
        <v>26.8</v>
      </c>
      <c r="I4" s="7">
        <f>MB!BQ104</f>
        <v>7.2</v>
      </c>
      <c r="J4" s="7">
        <f>MB!BR104</f>
        <v>10.6</v>
      </c>
      <c r="K4" s="7">
        <f>MB!BS104</f>
        <v>2</v>
      </c>
      <c r="L4" s="7">
        <f>MB!BT104</f>
        <v>1279</v>
      </c>
    </row>
    <row r="5" spans="1:13" x14ac:dyDescent="0.25">
      <c r="A5" s="39" t="s">
        <v>282</v>
      </c>
      <c r="C5" s="7">
        <f>MB!BK105</f>
        <v>84.7</v>
      </c>
      <c r="D5" s="7">
        <f>MB!BL105</f>
        <v>15.2</v>
      </c>
      <c r="E5" s="7">
        <f>MB!BM105</f>
        <v>1542</v>
      </c>
      <c r="F5" s="7">
        <f>MB!BN105</f>
        <v>8.6</v>
      </c>
      <c r="G5" s="7">
        <f>MB!BO105</f>
        <v>46.5</v>
      </c>
      <c r="H5" s="7">
        <f>MB!BP105</f>
        <v>27.5</v>
      </c>
      <c r="I5" s="7">
        <f>MB!BQ105</f>
        <v>6.7</v>
      </c>
      <c r="J5" s="7">
        <f>MB!BR105</f>
        <v>10.6</v>
      </c>
      <c r="K5" s="7">
        <f>MB!BS105</f>
        <v>1.89</v>
      </c>
      <c r="L5" s="7">
        <f>MB!BT105</f>
        <v>1345</v>
      </c>
    </row>
    <row r="6" spans="1:13" x14ac:dyDescent="0.25">
      <c r="A6" s="39" t="s">
        <v>280</v>
      </c>
      <c r="C6" s="7">
        <f>MB!BK106</f>
        <v>80.2</v>
      </c>
      <c r="D6" s="7">
        <f>MB!BL106</f>
        <v>19.600000000000001</v>
      </c>
      <c r="E6" s="7">
        <f>MB!BM106</f>
        <v>1438</v>
      </c>
      <c r="F6" s="7">
        <f>MB!BN106</f>
        <v>9.1</v>
      </c>
      <c r="G6" s="7">
        <f>MB!BO106</f>
        <v>46.7</v>
      </c>
      <c r="H6" s="7">
        <f>MB!BP106</f>
        <v>28.6</v>
      </c>
      <c r="I6" s="7">
        <f>MB!BQ106</f>
        <v>5.3</v>
      </c>
      <c r="J6" s="7">
        <f>MB!BR106</f>
        <v>10.4</v>
      </c>
      <c r="K6" s="7">
        <f>MB!BS106</f>
        <v>3.8</v>
      </c>
      <c r="L6" s="7">
        <f>MB!BT106</f>
        <v>1223</v>
      </c>
    </row>
    <row r="7" spans="1:13" x14ac:dyDescent="0.25">
      <c r="A7" s="39" t="s">
        <v>278</v>
      </c>
      <c r="C7" s="7">
        <f>MB!BK107</f>
        <v>80.099999999999994</v>
      </c>
      <c r="D7" s="7">
        <f>MB!BL107</f>
        <v>19.899999999999999</v>
      </c>
      <c r="E7" s="7">
        <f>MB!BM107</f>
        <v>1483</v>
      </c>
      <c r="F7" s="7">
        <f>MB!BN107</f>
        <v>11.6</v>
      </c>
      <c r="G7" s="7">
        <f>MB!BO107</f>
        <v>45.8</v>
      </c>
      <c r="H7" s="7">
        <f>MB!BP107</f>
        <v>28.3</v>
      </c>
      <c r="I7" s="7">
        <f>MB!BQ107</f>
        <v>5.9</v>
      </c>
      <c r="J7" s="7">
        <f>MB!BR107</f>
        <v>8.4</v>
      </c>
      <c r="K7" s="7">
        <f>MB!BS107</f>
        <v>5.69</v>
      </c>
      <c r="L7" s="7">
        <f>MB!BT107</f>
        <v>1287</v>
      </c>
    </row>
    <row r="8" spans="1:13" x14ac:dyDescent="0.25">
      <c r="A8" t="s">
        <v>274</v>
      </c>
      <c r="C8" s="7">
        <f>MB!BK108</f>
        <v>80.900000000000006</v>
      </c>
      <c r="D8" s="7">
        <f>MB!BL108</f>
        <v>19</v>
      </c>
      <c r="E8" s="7">
        <f>MB!BM108</f>
        <v>1590</v>
      </c>
      <c r="F8" s="7">
        <f>MB!BN108</f>
        <v>12</v>
      </c>
      <c r="G8" s="7">
        <f>MB!BO108</f>
        <v>45.1</v>
      </c>
      <c r="H8" s="7">
        <f>MB!BP108</f>
        <v>28.1</v>
      </c>
      <c r="I8" s="7">
        <f>MB!BQ108</f>
        <v>5.9</v>
      </c>
      <c r="J8" s="7">
        <f>MB!BR108</f>
        <v>9</v>
      </c>
      <c r="K8" s="7">
        <f>MB!BS108</f>
        <v>6.16</v>
      </c>
      <c r="L8" s="7">
        <f>MB!BT108</f>
        <v>1391</v>
      </c>
    </row>
    <row r="9" spans="1:13" x14ac:dyDescent="0.25">
      <c r="A9" s="39" t="s">
        <v>273</v>
      </c>
      <c r="C9" s="7">
        <f>MB!BK109</f>
        <v>80.400000000000006</v>
      </c>
      <c r="D9" s="7">
        <f>MB!BL109</f>
        <v>19.600000000000001</v>
      </c>
      <c r="E9" s="7">
        <f>MB!BM109</f>
        <v>1576</v>
      </c>
      <c r="F9" s="7">
        <f>MB!BN109</f>
        <v>10.6</v>
      </c>
      <c r="G9" s="7">
        <f>MB!BO109</f>
        <v>43.7</v>
      </c>
      <c r="H9" s="7">
        <f>MB!BP109</f>
        <v>28.1</v>
      </c>
      <c r="I9" s="7">
        <f>MB!BQ109</f>
        <v>6</v>
      </c>
      <c r="J9" s="7">
        <f>MB!BR109</f>
        <v>11.6</v>
      </c>
      <c r="K9" s="7">
        <f>MB!BS109</f>
        <v>4.62</v>
      </c>
      <c r="L9" s="7">
        <f>MB!BT109</f>
        <v>1362</v>
      </c>
    </row>
    <row r="10" spans="1:13" x14ac:dyDescent="0.25">
      <c r="A10" s="39" t="s">
        <v>271</v>
      </c>
      <c r="C10" s="7">
        <f>MB!BK110</f>
        <v>79.599999999999994</v>
      </c>
      <c r="D10" s="7">
        <f>MB!BL110</f>
        <v>20.2</v>
      </c>
      <c r="E10" s="7">
        <f>MB!BM110</f>
        <v>1571</v>
      </c>
      <c r="F10" s="7">
        <f>MB!BN110</f>
        <v>9.6</v>
      </c>
      <c r="G10" s="7">
        <f>MB!BO110</f>
        <v>43</v>
      </c>
      <c r="H10" s="7">
        <f>MB!BP110</f>
        <v>27.9</v>
      </c>
      <c r="I10" s="7">
        <f>MB!BQ110</f>
        <v>7.6</v>
      </c>
      <c r="J10" s="7">
        <f>MB!BR110</f>
        <v>12</v>
      </c>
      <c r="K10" s="7">
        <f>MB!BS110</f>
        <v>2.0099999999999998</v>
      </c>
      <c r="L10" s="7">
        <f>MB!BT110</f>
        <v>1351</v>
      </c>
    </row>
    <row r="11" spans="1:13" x14ac:dyDescent="0.25">
      <c r="A11" t="s">
        <v>269</v>
      </c>
      <c r="C11" s="7">
        <f>MB!BK111</f>
        <v>78.400000000000006</v>
      </c>
      <c r="D11" s="7">
        <f>MB!BL111</f>
        <v>21.4</v>
      </c>
      <c r="E11" s="7">
        <f>MB!BM111</f>
        <v>1528</v>
      </c>
      <c r="F11" s="7">
        <f>MB!BN111</f>
        <v>9</v>
      </c>
      <c r="G11" s="7">
        <f>MB!BO111</f>
        <v>44.1</v>
      </c>
      <c r="H11" s="7">
        <f>MB!BP111</f>
        <v>28.1</v>
      </c>
      <c r="I11" s="7">
        <f>MB!BQ111</f>
        <v>7</v>
      </c>
      <c r="J11" s="7">
        <f>MB!BR111</f>
        <v>11.8</v>
      </c>
      <c r="K11" s="7">
        <f>MB!BS111</f>
        <v>2.0299999999999998</v>
      </c>
      <c r="L11" s="7">
        <f>MB!BT111</f>
        <v>1297</v>
      </c>
    </row>
    <row r="12" spans="1:13" x14ac:dyDescent="0.25">
      <c r="A12" t="s">
        <v>265</v>
      </c>
      <c r="C12" s="7">
        <f>MB!BK112</f>
        <v>78.599999999999994</v>
      </c>
      <c r="D12" s="7">
        <f>MB!BL112</f>
        <v>21.3</v>
      </c>
      <c r="E12" s="7">
        <f>MB!BM112</f>
        <v>1498</v>
      </c>
      <c r="F12" s="7">
        <f>MB!BN112</f>
        <v>9.6</v>
      </c>
      <c r="G12" s="7">
        <f>MB!BO112</f>
        <v>45.7</v>
      </c>
      <c r="H12" s="7">
        <f>MB!BP112</f>
        <v>26.5</v>
      </c>
      <c r="I12" s="7">
        <f>MB!BQ112</f>
        <v>6.4</v>
      </c>
      <c r="J12" s="7">
        <f>MB!BR112</f>
        <v>11.8</v>
      </c>
      <c r="K12" s="7">
        <f>MB!BS112</f>
        <v>3.29</v>
      </c>
      <c r="L12" s="7">
        <f>MB!BT112</f>
        <v>1253</v>
      </c>
    </row>
    <row r="13" spans="1:13" x14ac:dyDescent="0.25">
      <c r="A13" t="s">
        <v>263</v>
      </c>
      <c r="C13" s="7">
        <f>MB!BK113</f>
        <v>80.400000000000006</v>
      </c>
      <c r="D13" s="7">
        <f>MB!BL113</f>
        <v>19.5</v>
      </c>
      <c r="E13" s="7">
        <f>MB!BM113</f>
        <v>1547</v>
      </c>
      <c r="F13" s="7">
        <f>MB!BN113</f>
        <v>11.5</v>
      </c>
      <c r="G13" s="7">
        <f>MB!BO113</f>
        <v>44.5</v>
      </c>
      <c r="H13" s="7">
        <f>MB!BP113</f>
        <v>26.4</v>
      </c>
      <c r="I13" s="7">
        <f>MB!BQ113</f>
        <v>5.9</v>
      </c>
      <c r="J13" s="7">
        <f>MB!BR113</f>
        <v>11.7</v>
      </c>
      <c r="K13" s="7">
        <f>MB!BS113</f>
        <v>5.63</v>
      </c>
      <c r="L13" s="7">
        <f>MB!BT113</f>
        <v>1318</v>
      </c>
    </row>
    <row r="14" spans="1:13" x14ac:dyDescent="0.25">
      <c r="A14" t="s">
        <v>258</v>
      </c>
      <c r="C14" s="7">
        <f>MB!BK114</f>
        <v>82.1</v>
      </c>
      <c r="D14" s="7">
        <f>MB!BL114</f>
        <v>17.7</v>
      </c>
      <c r="E14" s="7">
        <f>MB!BM114</f>
        <v>1471</v>
      </c>
      <c r="F14" s="7">
        <f>MB!BN114</f>
        <v>12.7</v>
      </c>
      <c r="G14" s="7">
        <f>MB!BO114</f>
        <v>43.8</v>
      </c>
      <c r="H14" s="7">
        <f>MB!BP114</f>
        <v>27.8</v>
      </c>
      <c r="I14" s="7">
        <f>MB!BQ114</f>
        <v>5.5</v>
      </c>
      <c r="J14" s="7">
        <f>MB!BR114</f>
        <v>10.3</v>
      </c>
      <c r="K14" s="7">
        <f>MB!BS114</f>
        <v>7.13</v>
      </c>
      <c r="L14" s="7">
        <f>MB!BT114</f>
        <v>1274</v>
      </c>
    </row>
    <row r="15" spans="1:13" x14ac:dyDescent="0.25">
      <c r="A15" t="s">
        <v>255</v>
      </c>
      <c r="C15" s="7">
        <f>MB!BK115</f>
        <v>80.7</v>
      </c>
      <c r="D15" s="7">
        <f>MB!BL115</f>
        <v>19.100000000000001</v>
      </c>
      <c r="E15" s="7">
        <f>MB!BM115</f>
        <v>1435</v>
      </c>
      <c r="F15" s="7">
        <f>MB!BN115</f>
        <v>11.6</v>
      </c>
      <c r="G15" s="7">
        <f>MB!BO115</f>
        <v>47.4</v>
      </c>
      <c r="H15" s="7">
        <f>MB!BP115</f>
        <v>25.2</v>
      </c>
      <c r="I15" s="7">
        <f>MB!BQ115</f>
        <v>5</v>
      </c>
      <c r="J15" s="7">
        <f>MB!BR115</f>
        <v>10.8</v>
      </c>
      <c r="K15" s="7">
        <f>MB!BS115</f>
        <v>6.56</v>
      </c>
      <c r="L15" s="7">
        <f>MB!BT115</f>
        <v>1223</v>
      </c>
    </row>
    <row r="16" spans="1:13" x14ac:dyDescent="0.25">
      <c r="A16" t="s">
        <v>254</v>
      </c>
      <c r="C16" s="7">
        <f>MB!BK116</f>
        <v>78.5</v>
      </c>
      <c r="D16" s="7">
        <f>MB!BL116</f>
        <v>21.4</v>
      </c>
      <c r="E16" s="7">
        <f>MB!BM116</f>
        <v>1431</v>
      </c>
      <c r="F16" s="7">
        <f>MB!BN116</f>
        <v>10.6</v>
      </c>
      <c r="G16" s="7">
        <f>MB!BO116</f>
        <v>49.8</v>
      </c>
      <c r="H16" s="7">
        <f>MB!BP116</f>
        <v>22.8</v>
      </c>
      <c r="I16" s="7">
        <f>MB!BQ116</f>
        <v>4.4000000000000004</v>
      </c>
      <c r="J16" s="7">
        <f>MB!BR116</f>
        <v>12.5</v>
      </c>
      <c r="K16" s="7">
        <f>MB!BS116</f>
        <v>6.24</v>
      </c>
      <c r="L16" s="7">
        <f>MB!BT116</f>
        <v>1197</v>
      </c>
    </row>
    <row r="17" spans="1:12" x14ac:dyDescent="0.25">
      <c r="A17" t="s">
        <v>252</v>
      </c>
      <c r="C17" s="7">
        <f>MB!BK117</f>
        <v>78</v>
      </c>
      <c r="D17" s="7">
        <f>MB!BL117</f>
        <v>22</v>
      </c>
      <c r="E17" s="7">
        <f>MB!BM117</f>
        <v>1235</v>
      </c>
      <c r="F17" s="7">
        <f>MB!BN117</f>
        <v>11.3</v>
      </c>
      <c r="G17" s="7">
        <f>MB!BO117</f>
        <v>49.1</v>
      </c>
      <c r="H17" s="7">
        <f>MB!BP117</f>
        <v>22.5</v>
      </c>
      <c r="I17" s="7">
        <f>MB!BQ117</f>
        <v>5.3</v>
      </c>
      <c r="J17" s="7">
        <f>MB!BR117</f>
        <v>11.6</v>
      </c>
      <c r="K17" s="7">
        <f>MB!BS117</f>
        <v>6</v>
      </c>
      <c r="L17" s="7">
        <f>MB!BT117</f>
        <v>1042</v>
      </c>
    </row>
    <row r="18" spans="1:12" x14ac:dyDescent="0.25">
      <c r="A18" t="s">
        <v>248</v>
      </c>
      <c r="C18" s="7">
        <f>MB!BK118</f>
        <v>77.7</v>
      </c>
      <c r="D18" s="7">
        <f>MB!BL118</f>
        <v>22.2</v>
      </c>
      <c r="E18" s="7">
        <f>MB!BM118</f>
        <v>1386</v>
      </c>
      <c r="F18" s="7">
        <f>MB!BN118</f>
        <v>14</v>
      </c>
      <c r="G18" s="7">
        <f>MB!BO118</f>
        <v>47.1</v>
      </c>
      <c r="H18" s="7">
        <f>MB!BP118</f>
        <v>22.3</v>
      </c>
      <c r="I18" s="7">
        <f>MB!BQ118</f>
        <v>4.9000000000000004</v>
      </c>
      <c r="J18" s="7">
        <f>MB!BR118</f>
        <v>11.7</v>
      </c>
      <c r="K18" s="7">
        <f>MB!BS118</f>
        <v>9.0299999999999994</v>
      </c>
      <c r="L18" s="7">
        <f>MB!BT118</f>
        <v>1164</v>
      </c>
    </row>
    <row r="19" spans="1:12" x14ac:dyDescent="0.25">
      <c r="A19" t="s">
        <v>246</v>
      </c>
      <c r="C19" s="7">
        <f>MB!BK119</f>
        <v>77.7</v>
      </c>
      <c r="D19" s="7">
        <f>MB!BL119</f>
        <v>22.1</v>
      </c>
      <c r="E19" s="7">
        <f>MB!BM119</f>
        <v>1570</v>
      </c>
      <c r="F19" s="7">
        <f>MB!BN119</f>
        <v>14.7</v>
      </c>
      <c r="G19" s="7">
        <f>MB!BO119</f>
        <v>48.3</v>
      </c>
      <c r="H19" s="7">
        <f>MB!BP119</f>
        <v>20.8</v>
      </c>
      <c r="I19" s="7">
        <f>MB!BQ119</f>
        <v>4.2</v>
      </c>
      <c r="J19" s="7">
        <f>MB!BR119</f>
        <v>12</v>
      </c>
      <c r="K19" s="7">
        <f>MB!BS119</f>
        <v>10.5</v>
      </c>
      <c r="L19" s="7">
        <f>MB!BT119</f>
        <v>1303</v>
      </c>
    </row>
    <row r="20" spans="1:12" x14ac:dyDescent="0.25">
      <c r="A20" t="s">
        <v>242</v>
      </c>
      <c r="C20" s="7">
        <f>MB!BK120</f>
        <v>77.7</v>
      </c>
      <c r="D20" s="7">
        <f>MB!BL120</f>
        <v>22.1</v>
      </c>
      <c r="E20" s="7">
        <f>MB!BM120</f>
        <v>1597</v>
      </c>
      <c r="F20" s="7">
        <f>MB!BN120</f>
        <v>13.4</v>
      </c>
      <c r="G20" s="7">
        <f>MB!BO120</f>
        <v>51.9</v>
      </c>
      <c r="H20" s="7">
        <f>MB!BP120</f>
        <v>19.600000000000001</v>
      </c>
      <c r="I20" s="7">
        <f>MB!BQ120</f>
        <v>4.0999999999999996</v>
      </c>
      <c r="J20" s="7">
        <f>MB!BR120</f>
        <v>10.9</v>
      </c>
      <c r="K20" s="7">
        <f>MB!BS120</f>
        <v>9.36</v>
      </c>
      <c r="L20" s="7">
        <f>MB!BT120</f>
        <v>1332</v>
      </c>
    </row>
    <row r="21" spans="1:12" x14ac:dyDescent="0.25">
      <c r="A21" t="s">
        <v>239</v>
      </c>
      <c r="C21" s="7">
        <f>MB!BK121</f>
        <v>77.400000000000006</v>
      </c>
      <c r="D21" s="7">
        <f>MB!BL121</f>
        <v>22.6</v>
      </c>
      <c r="E21" s="7">
        <f>MB!BM121</f>
        <v>1651</v>
      </c>
      <c r="F21" s="7">
        <f>MB!BN121</f>
        <v>12.5</v>
      </c>
      <c r="G21" s="7">
        <f>MB!BO121</f>
        <v>51.7</v>
      </c>
      <c r="H21" s="7">
        <f>MB!BP121</f>
        <v>20.2</v>
      </c>
      <c r="I21" s="7">
        <f>MB!BQ121</f>
        <v>4.0999999999999996</v>
      </c>
      <c r="J21" s="7">
        <f>MB!BR121</f>
        <v>11.6</v>
      </c>
      <c r="K21" s="7">
        <f>MB!BS121</f>
        <v>8.3800000000000008</v>
      </c>
      <c r="L21" s="7">
        <f>MB!BT121</f>
        <v>1370</v>
      </c>
    </row>
    <row r="22" spans="1:12" x14ac:dyDescent="0.25">
      <c r="A22" t="s">
        <v>195</v>
      </c>
      <c r="C22" s="7">
        <f>MB!BK122</f>
        <v>77.599999999999994</v>
      </c>
      <c r="D22" s="7">
        <f>MB!BL122</f>
        <v>22.2</v>
      </c>
      <c r="E22" s="7">
        <f>MB!BM122</f>
        <v>1569</v>
      </c>
      <c r="F22" s="7">
        <f>MB!BN122</f>
        <v>12.4</v>
      </c>
      <c r="G22" s="7">
        <f>MB!BO122</f>
        <v>49.4</v>
      </c>
      <c r="H22" s="7">
        <f>MB!BP122</f>
        <v>20.9</v>
      </c>
      <c r="I22" s="7">
        <f>MB!BQ122</f>
        <v>3.6</v>
      </c>
      <c r="J22" s="7">
        <f>MB!BR122</f>
        <v>13.7</v>
      </c>
      <c r="K22" s="7">
        <f>MB!BS122</f>
        <v>8.7200000000000006</v>
      </c>
      <c r="L22" s="7">
        <f>MB!BT122</f>
        <v>1299</v>
      </c>
    </row>
    <row r="23" spans="1:12" x14ac:dyDescent="0.25">
      <c r="A23" t="s">
        <v>192</v>
      </c>
      <c r="C23" s="7">
        <v>77.2</v>
      </c>
      <c r="D23" s="7">
        <v>22.5</v>
      </c>
      <c r="E23" s="7">
        <v>1468</v>
      </c>
      <c r="F23" s="7">
        <v>11</v>
      </c>
      <c r="G23" s="7">
        <v>50.7</v>
      </c>
      <c r="H23" s="7">
        <v>21.8</v>
      </c>
      <c r="I23" s="7">
        <v>3</v>
      </c>
      <c r="J23" s="7">
        <v>13.5</v>
      </c>
      <c r="K23" s="7">
        <v>7.95</v>
      </c>
      <c r="L23" s="7">
        <v>1217</v>
      </c>
    </row>
    <row r="24" spans="1:12" x14ac:dyDescent="0.25">
      <c r="A24" t="s">
        <v>193</v>
      </c>
      <c r="C24" s="7">
        <v>76.7</v>
      </c>
      <c r="D24" s="7">
        <v>23.2</v>
      </c>
      <c r="E24" s="7">
        <v>1445</v>
      </c>
      <c r="F24" s="7">
        <v>11.6</v>
      </c>
      <c r="G24" s="7">
        <v>52.4</v>
      </c>
      <c r="H24" s="7">
        <v>21.8</v>
      </c>
      <c r="I24" s="7">
        <v>2.7</v>
      </c>
      <c r="J24" s="7">
        <v>11.5</v>
      </c>
      <c r="K24" s="7">
        <v>8.86</v>
      </c>
      <c r="L24" s="7">
        <v>1201</v>
      </c>
    </row>
    <row r="25" spans="1:12" x14ac:dyDescent="0.25">
      <c r="A25" t="s">
        <v>189</v>
      </c>
      <c r="C25" s="7">
        <v>76.5</v>
      </c>
      <c r="D25" s="7">
        <v>23.3</v>
      </c>
      <c r="E25" s="7">
        <v>1559</v>
      </c>
      <c r="F25" s="7">
        <v>12.4</v>
      </c>
      <c r="G25" s="7">
        <v>48.7</v>
      </c>
      <c r="H25" s="7">
        <v>20.9</v>
      </c>
      <c r="I25" s="7">
        <v>3.5</v>
      </c>
      <c r="J25" s="7">
        <v>14.4</v>
      </c>
      <c r="K25" s="7">
        <v>8.89</v>
      </c>
      <c r="L25" s="7">
        <v>1286</v>
      </c>
    </row>
    <row r="26" spans="1:12" x14ac:dyDescent="0.25">
      <c r="A26" t="s">
        <v>188</v>
      </c>
      <c r="C26" s="7">
        <v>76.900000000000006</v>
      </c>
      <c r="D26" s="7">
        <v>22.9</v>
      </c>
      <c r="E26" s="7">
        <v>1636</v>
      </c>
      <c r="F26" s="7">
        <v>11</v>
      </c>
      <c r="G26" s="7">
        <v>46.8</v>
      </c>
      <c r="H26" s="7">
        <v>22.9</v>
      </c>
      <c r="I26" s="7">
        <v>4.5999999999999996</v>
      </c>
      <c r="J26" s="7">
        <v>14.8</v>
      </c>
      <c r="K26" s="7">
        <v>6.36</v>
      </c>
      <c r="L26" s="7">
        <v>1339</v>
      </c>
    </row>
    <row r="27" spans="1:12" x14ac:dyDescent="0.25">
      <c r="A27" t="s">
        <v>187</v>
      </c>
      <c r="C27" s="7">
        <v>78.099999999999994</v>
      </c>
      <c r="D27" s="7">
        <v>21.8</v>
      </c>
      <c r="E27" s="7">
        <v>1597</v>
      </c>
      <c r="F27" s="7">
        <v>11.6</v>
      </c>
      <c r="G27" s="7">
        <v>48</v>
      </c>
      <c r="H27" s="7">
        <v>25.1</v>
      </c>
      <c r="I27" s="7">
        <v>3.7</v>
      </c>
      <c r="J27" s="7">
        <v>11.5</v>
      </c>
      <c r="K27" s="7">
        <v>7.89</v>
      </c>
      <c r="L27" s="7">
        <v>1323</v>
      </c>
    </row>
    <row r="28" spans="1:12" x14ac:dyDescent="0.25">
      <c r="A28" t="s">
        <v>185</v>
      </c>
      <c r="C28" s="7">
        <v>76.5</v>
      </c>
      <c r="D28" s="7">
        <v>23.4</v>
      </c>
      <c r="E28" s="7">
        <v>1442</v>
      </c>
      <c r="F28" s="7">
        <v>11.5</v>
      </c>
      <c r="G28" s="7">
        <v>48.8</v>
      </c>
      <c r="H28" s="7">
        <v>24.3</v>
      </c>
      <c r="I28" s="7">
        <v>3.3</v>
      </c>
      <c r="J28" s="7">
        <v>12.1</v>
      </c>
      <c r="K28" s="7">
        <v>8.2899999999999991</v>
      </c>
      <c r="L28" s="7">
        <v>1182</v>
      </c>
    </row>
    <row r="29" spans="1:12" x14ac:dyDescent="0.25">
      <c r="A29" t="s">
        <v>183</v>
      </c>
      <c r="C29" s="7">
        <v>74.400000000000006</v>
      </c>
      <c r="D29" s="7">
        <v>25.5</v>
      </c>
      <c r="E29" s="7">
        <v>1399</v>
      </c>
      <c r="F29" s="7">
        <v>11.5</v>
      </c>
      <c r="G29" s="7">
        <v>49.2</v>
      </c>
      <c r="H29" s="7">
        <v>22</v>
      </c>
      <c r="I29" s="7">
        <v>4</v>
      </c>
      <c r="J29" s="7">
        <v>13.4</v>
      </c>
      <c r="K29" s="7">
        <v>7.46</v>
      </c>
      <c r="L29" s="7">
        <v>1131</v>
      </c>
    </row>
    <row r="30" spans="1:12" x14ac:dyDescent="0.25">
      <c r="A30" t="s">
        <v>182</v>
      </c>
      <c r="C30" s="7">
        <v>75.8</v>
      </c>
      <c r="D30" s="7">
        <v>24</v>
      </c>
      <c r="E30" s="7">
        <v>1617</v>
      </c>
      <c r="F30" s="7">
        <v>13</v>
      </c>
      <c r="G30" s="7">
        <v>49.1</v>
      </c>
      <c r="H30" s="7">
        <v>22.2</v>
      </c>
      <c r="I30" s="7">
        <v>3</v>
      </c>
      <c r="J30" s="7">
        <v>12.8</v>
      </c>
      <c r="K30" s="7">
        <v>10.01</v>
      </c>
      <c r="L30" s="7">
        <v>1317</v>
      </c>
    </row>
    <row r="31" spans="1:12" x14ac:dyDescent="0.25">
      <c r="A31" t="s">
        <v>178</v>
      </c>
      <c r="C31" s="7">
        <v>75.8</v>
      </c>
      <c r="D31" s="7">
        <v>24</v>
      </c>
      <c r="E31" s="7">
        <v>1727</v>
      </c>
      <c r="F31" s="7">
        <v>13.5</v>
      </c>
      <c r="G31" s="7">
        <v>50.3</v>
      </c>
      <c r="H31" s="7">
        <v>21.3</v>
      </c>
      <c r="I31" s="7">
        <v>2.8</v>
      </c>
      <c r="J31" s="7">
        <v>12</v>
      </c>
      <c r="K31" s="7">
        <v>10.73</v>
      </c>
      <c r="L31" s="7">
        <v>1408</v>
      </c>
    </row>
    <row r="32" spans="1:12" x14ac:dyDescent="0.25">
      <c r="A32" t="s">
        <v>175</v>
      </c>
      <c r="C32" s="7">
        <v>76.2</v>
      </c>
      <c r="D32" s="7">
        <v>23.8</v>
      </c>
      <c r="E32" s="7">
        <v>1658</v>
      </c>
      <c r="F32" s="7">
        <v>13.6</v>
      </c>
      <c r="G32" s="7">
        <v>50.1</v>
      </c>
      <c r="H32" s="7">
        <v>22</v>
      </c>
      <c r="I32" s="7">
        <v>2.5</v>
      </c>
      <c r="J32" s="7">
        <v>11.9</v>
      </c>
      <c r="K32" s="7">
        <v>11.04</v>
      </c>
      <c r="L32" s="7">
        <v>1349</v>
      </c>
    </row>
    <row r="33" spans="1:12" x14ac:dyDescent="0.25">
      <c r="A33" t="s">
        <v>174</v>
      </c>
      <c r="C33" s="7">
        <v>74.900000000000006</v>
      </c>
      <c r="D33" s="7">
        <v>25.1</v>
      </c>
      <c r="E33" s="7">
        <v>1631</v>
      </c>
      <c r="F33" s="7">
        <v>16</v>
      </c>
      <c r="G33" s="7">
        <v>49.4</v>
      </c>
      <c r="H33" s="7">
        <v>21.2</v>
      </c>
      <c r="I33" s="7">
        <v>1.5</v>
      </c>
      <c r="J33" s="7">
        <v>12</v>
      </c>
      <c r="K33" s="7">
        <v>14.42</v>
      </c>
      <c r="L33" s="7">
        <v>1312</v>
      </c>
    </row>
    <row r="34" spans="1:12" x14ac:dyDescent="0.25">
      <c r="A34" t="s">
        <v>160</v>
      </c>
      <c r="C34" s="7">
        <v>72.900000000000006</v>
      </c>
      <c r="D34" s="7">
        <v>27.1</v>
      </c>
      <c r="E34" s="7">
        <v>1464</v>
      </c>
      <c r="F34" s="7">
        <v>17.600000000000001</v>
      </c>
      <c r="G34" s="7">
        <v>47.9</v>
      </c>
      <c r="H34" s="7">
        <v>19.3</v>
      </c>
      <c r="I34" s="7">
        <v>1.6</v>
      </c>
      <c r="J34" s="7">
        <v>13.6</v>
      </c>
      <c r="K34" s="7">
        <v>15.99</v>
      </c>
      <c r="L34" s="7">
        <v>1168</v>
      </c>
    </row>
    <row r="35" spans="1:12" x14ac:dyDescent="0.25">
      <c r="A35" t="s">
        <v>64</v>
      </c>
      <c r="C35" s="7">
        <v>73.2</v>
      </c>
      <c r="D35" s="7">
        <v>26.7</v>
      </c>
      <c r="E35" s="7">
        <v>1404</v>
      </c>
      <c r="F35" s="7">
        <v>16.899999999999999</v>
      </c>
      <c r="G35" s="7">
        <v>49.6</v>
      </c>
      <c r="H35" s="7">
        <v>18.2</v>
      </c>
      <c r="I35" s="7">
        <v>1.9</v>
      </c>
      <c r="J35" s="7">
        <v>13.3</v>
      </c>
      <c r="K35" s="7">
        <v>14.97</v>
      </c>
      <c r="L35" s="7">
        <v>1117</v>
      </c>
    </row>
    <row r="36" spans="1:12" x14ac:dyDescent="0.25">
      <c r="A36" t="s">
        <v>25</v>
      </c>
      <c r="C36" s="7">
        <v>72.3</v>
      </c>
      <c r="D36" s="7">
        <v>27.5</v>
      </c>
      <c r="E36">
        <v>1557</v>
      </c>
      <c r="F36" s="7">
        <v>17.3</v>
      </c>
      <c r="G36" s="7">
        <v>51.8</v>
      </c>
      <c r="H36" s="7">
        <v>16.399999999999999</v>
      </c>
      <c r="I36" s="7">
        <v>2.2000000000000002</v>
      </c>
      <c r="J36" s="7">
        <v>12.1</v>
      </c>
      <c r="K36" s="7">
        <v>15.1</v>
      </c>
      <c r="L36" s="3">
        <v>1215</v>
      </c>
    </row>
    <row r="37" spans="1:12" x14ac:dyDescent="0.25">
      <c r="A37" t="s">
        <v>26</v>
      </c>
      <c r="C37" s="7">
        <v>70.400000000000006</v>
      </c>
      <c r="D37" s="7">
        <v>29.3</v>
      </c>
      <c r="E37">
        <v>1576</v>
      </c>
      <c r="F37">
        <v>18</v>
      </c>
      <c r="G37" s="7">
        <v>51.9</v>
      </c>
      <c r="H37" s="7">
        <v>16.7</v>
      </c>
      <c r="I37" s="7">
        <v>2.6</v>
      </c>
      <c r="J37" s="7">
        <v>10.8</v>
      </c>
      <c r="K37" s="7">
        <v>15.4</v>
      </c>
      <c r="L37" s="3">
        <v>1209</v>
      </c>
    </row>
    <row r="38" spans="1:12" x14ac:dyDescent="0.25">
      <c r="A38" t="s">
        <v>23</v>
      </c>
      <c r="C38" s="7">
        <v>71.2</v>
      </c>
      <c r="D38" s="7">
        <v>28.7</v>
      </c>
      <c r="E38" s="7">
        <v>1576</v>
      </c>
      <c r="F38" s="7">
        <v>16.100000000000001</v>
      </c>
      <c r="G38" s="7">
        <v>52.6</v>
      </c>
      <c r="H38" s="7">
        <v>17.7</v>
      </c>
      <c r="I38" s="7">
        <v>3.4</v>
      </c>
      <c r="J38" s="7">
        <v>10.199999999999999</v>
      </c>
      <c r="K38" s="7">
        <v>12.7</v>
      </c>
      <c r="L38" s="3">
        <v>1233</v>
      </c>
    </row>
    <row r="39" spans="1:12" x14ac:dyDescent="0.25">
      <c r="A39" t="s">
        <v>22</v>
      </c>
      <c r="C39" s="7">
        <v>74.400000000000006</v>
      </c>
      <c r="D39" s="7">
        <v>25.6</v>
      </c>
      <c r="E39">
        <v>1553</v>
      </c>
      <c r="F39" s="7">
        <v>16.600000000000001</v>
      </c>
      <c r="G39" s="7">
        <v>51.4</v>
      </c>
      <c r="H39" s="7">
        <v>17.600000000000001</v>
      </c>
      <c r="I39" s="7">
        <v>2.7</v>
      </c>
      <c r="J39" s="7">
        <v>11.7</v>
      </c>
      <c r="K39" s="7">
        <v>13.9</v>
      </c>
      <c r="L39" s="3">
        <v>1245</v>
      </c>
    </row>
    <row r="40" spans="1:12" x14ac:dyDescent="0.25">
      <c r="A40" t="s">
        <v>17</v>
      </c>
      <c r="C40" s="7">
        <v>76.2</v>
      </c>
      <c r="D40" s="7">
        <v>23.7</v>
      </c>
      <c r="E40">
        <v>1556</v>
      </c>
      <c r="F40" s="7">
        <v>16.399999999999999</v>
      </c>
      <c r="G40" s="7">
        <v>51.9</v>
      </c>
      <c r="H40" s="7">
        <v>18.600000000000001</v>
      </c>
      <c r="I40" s="7">
        <v>2</v>
      </c>
      <c r="J40" s="7">
        <v>11.2</v>
      </c>
      <c r="K40" s="7">
        <f>F40-I40</f>
        <v>14.399999999999999</v>
      </c>
      <c r="L40" s="3">
        <v>1256</v>
      </c>
    </row>
    <row r="41" spans="1:12" x14ac:dyDescent="0.25">
      <c r="A41" t="s">
        <v>16</v>
      </c>
      <c r="C41" s="7">
        <v>75.7</v>
      </c>
      <c r="D41" s="7">
        <v>24.1</v>
      </c>
      <c r="E41">
        <v>1631</v>
      </c>
      <c r="F41" s="7">
        <v>15.4</v>
      </c>
      <c r="G41" s="7">
        <v>51.4</v>
      </c>
      <c r="H41" s="7">
        <v>19</v>
      </c>
      <c r="I41" s="7">
        <v>2.5</v>
      </c>
      <c r="J41" s="7">
        <v>11.7</v>
      </c>
      <c r="K41" s="7">
        <f>F41-I41</f>
        <v>12.9</v>
      </c>
      <c r="L41" s="3">
        <v>1318</v>
      </c>
    </row>
    <row r="42" spans="1:12" x14ac:dyDescent="0.25">
      <c r="A42" t="s">
        <v>0</v>
      </c>
      <c r="C42" s="7">
        <v>73.400000000000006</v>
      </c>
      <c r="D42" s="7">
        <v>26.2</v>
      </c>
      <c r="E42">
        <v>923</v>
      </c>
      <c r="F42" s="3" t="s">
        <v>15</v>
      </c>
      <c r="G42" s="3" t="s">
        <v>15</v>
      </c>
      <c r="H42" s="3" t="s">
        <v>15</v>
      </c>
      <c r="I42" s="3" t="s">
        <v>15</v>
      </c>
      <c r="J42" s="3" t="s">
        <v>15</v>
      </c>
      <c r="K42" s="3" t="s">
        <v>15</v>
      </c>
      <c r="L42" s="3" t="s">
        <v>15</v>
      </c>
    </row>
  </sheetData>
  <mergeCells count="2">
    <mergeCell ref="F1:L1"/>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GenBallot</vt:lpstr>
      <vt:lpstr>GOP Ballot</vt:lpstr>
      <vt:lpstr>Recog</vt:lpstr>
      <vt:lpstr>Intens</vt:lpstr>
      <vt:lpstr>MB</vt:lpstr>
      <vt:lpstr>HC</vt:lpstr>
      <vt:lpstr>NG</vt:lpstr>
      <vt:lpstr>JH</vt:lpstr>
      <vt:lpstr>Paul</vt:lpstr>
      <vt:lpstr>Perry</vt:lpstr>
      <vt:lpstr>MR</vt:lpstr>
      <vt:lpstr>RS</vt:lpstr>
      <vt:lpstr>TP</vt:lpstr>
      <vt:lpstr>SP</vt:lpstr>
      <vt:lpstr>Others</vt:lpstr>
    </vt:vector>
  </TitlesOfParts>
  <Company>Gallup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Jeff_Jones</dc:creator>
  <cp:lastModifiedBy>Jones, Jeff</cp:lastModifiedBy>
  <dcterms:created xsi:type="dcterms:W3CDTF">2011-02-28T18:43:05Z</dcterms:created>
  <dcterms:modified xsi:type="dcterms:W3CDTF">2011-11-28T17:04:59Z</dcterms:modified>
</cp:coreProperties>
</file>